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rabasqueira\Desktop\Acessibilidade\SA Caldas da Rainha\"/>
    </mc:Choice>
  </mc:AlternateContent>
  <xr:revisionPtr revIDLastSave="0" documentId="13_ncr:1_{0BBAAD9A-3AE3-4932-A90B-0A2C9C8D721B}" xr6:coauthVersionLast="36" xr6:coauthVersionMax="47" xr10:uidLastSave="{00000000-0000-0000-0000-000000000000}"/>
  <bookViews>
    <workbookView xWindow="0" yWindow="0" windowWidth="23070" windowHeight="1023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<sst xmlns="http://schemas.openxmlformats.org/spreadsheetml/2006/main" count="366" uniqueCount="126">
  <si>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</si>
  <si>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</si>
  <si>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</si>
  <si>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</si>
  <si>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</si>
  <si>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</si>
  <si>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</si>
  <si>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</si>
  <si>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</si>
  <si>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</si>
  <si>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</si>
  <si>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</si>
  <si>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</si>
  <si>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</si>
  <si>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</si>
  <si>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</si>
  <si>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</si>
  <si>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</si>
  <si>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</si>
  <si>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</si>
  <si>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</si>
  <si>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</si>
  <si>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</si>
  <si>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</si>
  <si>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</si>
  <si>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</si>
  <si>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</si>
  <si>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</si>
  <si>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</si>
  <si>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</si>
  <si>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</si>
  <si>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</si>
  <si>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</si>
  <si>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</si>
  <si>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</si>
  <si>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</si>
  <si>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</si>
  <si>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</si>
  <si>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</si>
  <si>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</si>
  <si>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</si>
  <si>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</si>
  <si>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</si>
  <si>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</si>
  <si>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</si>
  <si>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</si>
  <si>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</si>
  <si>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</si>
  <si>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</si>
  <si>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</si>
  <si>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</si>
  <si>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</si>
  <si>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</si>
  <si>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</si>
  <si>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</si>
  <si>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</si>
  <si>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</si>
  <si>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</si>
  <si>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</si>
  <si>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</si>
  <si>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</si>
  <si>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</si>
  <si>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</si>
  <si>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</si>
  <si>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</si>
  <si>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</si>
  <si>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</si>
  <si>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</si>
  <si>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</si>
  <si>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</si>
  <si>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</si>
  <si>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</si>
  <si>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</si>
  <si>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</si>
  <si>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</si>
  <si>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</si>
  <si>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</si>
  <si>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</si>
  <si>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</si>
  <si>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</si>
  <si>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</si>
  <si>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</si>
  <si>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</si>
  <si>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</si>
  <si>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</si>
  <si>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</si>
  <si>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</si>
  <si>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</si>
  <si>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</si>
  <si>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</si>
  <si>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</si>
  <si>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</si>
  <si>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</si>
  <si>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</si>
  <si>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</si>
  <si>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</si>
  <si>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</si>
  <si>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</si>
  <si>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</si>
  <si>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</si>
  <si>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 xml:space="preserve"> Site Autárquico de Caldas da Rainha</t>
  </si>
  <si>
    <t>https://www.mcr.pt/</t>
  </si>
  <si>
    <t xml:space="preserve"> Câmara Municipal de Caldas da Rainha</t>
  </si>
  <si>
    <t>O menu de navegação presente no website está estruturado como uma lista de opções, utilizando elementos do tipo &lt;ul&gt;.</t>
  </si>
  <si>
    <t>É possivel percorrer a estrutura de navegação quer com o rato quer com o teclado.</t>
  </si>
  <si>
    <t>As imagens-link existentes no menu de navegação não têm o seu correspondente alternativo em texto.</t>
  </si>
  <si>
    <t xml:space="preserve"> O título principal de cada página está identificado com &lt;h1&gt;.
https://mcr.pt/noticias/espolio-do-museu-da-ceramica</t>
  </si>
  <si>
    <t xml:space="preserve">Os títulos estão a ser empregues de forma hierárquica.
</t>
  </si>
  <si>
    <t>Não estão presentes tabelas no website.</t>
  </si>
  <si>
    <t>Não estão presentes formulários no website.</t>
  </si>
  <si>
    <t>As imagens não decorativas apresentam uma descrição breve do propósito da imagem. A evidência diz respeito aos botões das redes socias no footer.</t>
  </si>
  <si>
    <t>Não estão presentes gráficos no website.</t>
  </si>
  <si>
    <t>A evidência diz respeito ao botão para abrir a barra de pesquisa no menu de navegação</t>
  </si>
  <si>
    <t>O rácio de contraste entre a cor do texto de tamanho grande e a cor do fundo é de 16,6:1
https://mcr.pt/noticias/protocolo-entre-as-termas-e-a-fundacao-inatel</t>
  </si>
  <si>
    <t>No corpo do documento o rácio de contraste entre a cor do texto normal e a cor do fundo é de 16,6:1.
https://mcr.pt/noticias/espolio-do-museu-da-ceramica</t>
  </si>
  <si>
    <t>Não estão presentes leitores de multimédia no website.</t>
  </si>
  <si>
    <t>Ao retirar o CSS, todos os elemnetos ficam alinhados à esquerda.</t>
  </si>
  <si>
    <t>Ao retirar o CSS, é assegurada a ordem correta do conteúdo</t>
  </si>
  <si>
    <t>Ao retirar o CSS, é possível reconhecer a semântica dos elementos.</t>
  </si>
  <si>
    <t>Ao retirar o CSS, toda a informação permanece visível</t>
  </si>
  <si>
    <t>O site não recorre ao elemento &lt;table&gt; para formatação das páginas.</t>
  </si>
  <si>
    <t>É possivel extrair todo o conteúdo textual para formato TXT dos ficheiros PDF presentes no website.
https://cm-caldasdarainha.docker01.vf-portal.com/municipio/camara-municipal/minutas</t>
  </si>
  <si>
    <t>Ao ser abertas a caixa de diálogo, o foco move-se para elementos dentro da caixa.
https://mcr.pt/noticias/centro-de-alto-rendimento-de-badminton-recebe-o-nome-de-joaquim-jose-de-oliveira-lopes</t>
  </si>
  <si>
    <t>Quando a caixa de diálogo se encontra aberta, a navegação com o teclado mantêm-se apenas em elementos dentro da caixa.
https://mcr.pt/noticias/centro-de-alto-rendimento-de-badminton-recebe-o-nome-de-joaquim-jose-de-oliveira-lopes</t>
  </si>
  <si>
    <t>É possivel fechar a caixa utilizando o botão "Fechar" ou a tecla de atalho "ESC"
https://mcr.pt/noticias/centro-de-alto-rendimento-de-badminton-recebe-o-nome-de-joaquim-jose-de-oliveira-lopes</t>
  </si>
  <si>
    <t>Ao fechar a caixa de diálogo, o foco volta ao elemento interativo que a invocou
https://mcr.pt/noticias/centro-de-alto-rendimento-de-badminton-recebe-o-nome-de-joaquim-jose-de-oliveira-lopes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</si>
</sst>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0" borderId="0" xfId="0" applyAlignment="1">
      <alignment horizontal="left" vertical="top" wrapText="1"/>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79375</xdr:colOff>
      <xdr:row>7</xdr:row>
      <xdr:rowOff>197684</xdr:rowOff>
    </xdr:from>
    <xdr:to>
      <xdr:col>7</xdr:col>
      <xdr:colOff>660166</xdr:colOff>
      <xdr:row>11</xdr:row>
      <xdr:rowOff>97590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8050" y="2178884"/>
          <a:ext cx="3295416" cy="700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142876</xdr:colOff>
      <xdr:row>11</xdr:row>
      <xdr:rowOff>114300</xdr:rowOff>
    </xdr:from>
    <xdr:to>
      <xdr:col>7</xdr:col>
      <xdr:colOff>558837</xdr:colOff>
      <xdr:row>26</xdr:row>
      <xdr:rowOff>76200</xdr:rowOff>
    </xdr:to>
    <xdr:pic>
      <xdr:nvPicPr>
        <xdr:cNvPr id="3" name="Imagem 2">
          <a:extLst>
            <a:ext uri="{FF2B5EF4-FFF2-40B4-BE49-F238E27FC236}">
              <a16:creationId xmlns:a16="http://schemas.microsoft.com/office/drawing/2014/main" id="{9D7C2EA6-281B-4F47-B19A-26A3E3C8B5F6}"/>
            </a:ext>
          </a:extLst>
        </xdr:cNvPr>
        <xdr:cNvPicPr>
          <a:picLocks noChangeAspect="1"/>
        </xdr:cNvPicPr>
      </xdr:nvPicPr>
      <xdr:blipFill>
        <a:blip xmlns:r="http://schemas.openxmlformats.org/officeDocument/2006/relationships" r:embed="rId2"/>
        <a:stretch>
          <a:fillRect/>
        </a:stretch>
      </xdr:blipFill>
      <xdr:spPr>
        <a:xfrm>
          <a:off x="971551" y="2895600"/>
          <a:ext cx="3130586" cy="2962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7</xdr:row>
      <xdr:rowOff>197435</xdr:rowOff>
    </xdr:from>
    <xdr:to>
      <xdr:col>7</xdr:col>
      <xdr:colOff>698266</xdr:colOff>
      <xdr:row>11</xdr:row>
      <xdr:rowOff>97839</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46150" y="1769060"/>
          <a:ext cx="3295416" cy="700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8</xdr:row>
      <xdr:rowOff>55597</xdr:rowOff>
    </xdr:from>
    <xdr:to>
      <xdr:col>7</xdr:col>
      <xdr:colOff>707791</xdr:colOff>
      <xdr:row>17</xdr:row>
      <xdr:rowOff>96802</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27272"/>
          <a:ext cx="3295416" cy="1841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8</xdr:row>
      <xdr:rowOff>54279</xdr:rowOff>
    </xdr:from>
    <xdr:to>
      <xdr:col>7</xdr:col>
      <xdr:colOff>707791</xdr:colOff>
      <xdr:row>17</xdr:row>
      <xdr:rowOff>98120</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25954"/>
          <a:ext cx="3295416" cy="184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8</xdr:row>
      <xdr:rowOff>46750</xdr:rowOff>
    </xdr:from>
    <xdr:to>
      <xdr:col>7</xdr:col>
      <xdr:colOff>707791</xdr:colOff>
      <xdr:row>17</xdr:row>
      <xdr:rowOff>105649</xdr:rowOff>
    </xdr:to>
    <xdr:pic>
      <xdr:nvPicPr>
        <xdr:cNvPr id="2" name="Imagem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018425"/>
          <a:ext cx="3295416" cy="185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176988</xdr:rowOff>
    </xdr:from>
    <xdr:to>
      <xdr:col>7</xdr:col>
      <xdr:colOff>707791</xdr:colOff>
      <xdr:row>17</xdr:row>
      <xdr:rowOff>175436</xdr:rowOff>
    </xdr:to>
    <xdr:pic>
      <xdr:nvPicPr>
        <xdr:cNvPr id="2" name="Imagem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48638"/>
          <a:ext cx="3295416" cy="1998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154693</xdr:rowOff>
    </xdr:from>
    <xdr:to>
      <xdr:col>7</xdr:col>
      <xdr:colOff>707791</xdr:colOff>
      <xdr:row>17</xdr:row>
      <xdr:rowOff>197731</xdr:rowOff>
    </xdr:to>
    <xdr:pic>
      <xdr:nvPicPr>
        <xdr:cNvPr id="2" name="Imagem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26343"/>
          <a:ext cx="3295416" cy="204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8</xdr:row>
      <xdr:rowOff>20499</xdr:rowOff>
    </xdr:from>
    <xdr:to>
      <xdr:col>7</xdr:col>
      <xdr:colOff>707791</xdr:colOff>
      <xdr:row>17</xdr:row>
      <xdr:rowOff>131900</xdr:rowOff>
    </xdr:to>
    <xdr:pic>
      <xdr:nvPicPr>
        <xdr:cNvPr id="2" name="Imagem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92174"/>
          <a:ext cx="3295416" cy="1911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197571</xdr:colOff>
      <xdr:row>7</xdr:row>
      <xdr:rowOff>196850</xdr:rowOff>
    </xdr:from>
    <xdr:to>
      <xdr:col>7</xdr:col>
      <xdr:colOff>307247</xdr:colOff>
      <xdr:row>25</xdr:row>
      <xdr:rowOff>76200</xdr:rowOff>
    </xdr:to>
    <xdr:pic>
      <xdr:nvPicPr>
        <xdr:cNvPr id="2" name="Imagem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6246" y="1968500"/>
          <a:ext cx="2824301"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159471</xdr:colOff>
      <xdr:row>7</xdr:row>
      <xdr:rowOff>139700</xdr:rowOff>
    </xdr:from>
    <xdr:to>
      <xdr:col>7</xdr:col>
      <xdr:colOff>485775</xdr:colOff>
      <xdr:row>26</xdr:row>
      <xdr:rowOff>85930</xdr:rowOff>
    </xdr:to>
    <xdr:pic>
      <xdr:nvPicPr>
        <xdr:cNvPr id="2" name="Imagem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88146" y="1911350"/>
          <a:ext cx="3040929" cy="3746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54696</xdr:colOff>
      <xdr:row>7</xdr:row>
      <xdr:rowOff>130175</xdr:rowOff>
    </xdr:from>
    <xdr:to>
      <xdr:col>7</xdr:col>
      <xdr:colOff>600075</xdr:colOff>
      <xdr:row>26</xdr:row>
      <xdr:rowOff>5991</xdr:rowOff>
    </xdr:to>
    <xdr:pic>
      <xdr:nvPicPr>
        <xdr:cNvPr id="2" name="Imagem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59596" y="1901825"/>
          <a:ext cx="2983779" cy="367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203139</xdr:colOff>
      <xdr:row>7</xdr:row>
      <xdr:rowOff>149225</xdr:rowOff>
    </xdr:from>
    <xdr:to>
      <xdr:col>7</xdr:col>
      <xdr:colOff>797617</xdr:colOff>
      <xdr:row>26</xdr:row>
      <xdr:rowOff>9525</xdr:rowOff>
    </xdr:to>
    <xdr:pic>
      <xdr:nvPicPr>
        <xdr:cNvPr id="2" name="Imagem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1814" y="1920875"/>
          <a:ext cx="3309103" cy="366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126999</xdr:colOff>
      <xdr:row>9</xdr:row>
      <xdr:rowOff>46266</xdr:rowOff>
    </xdr:from>
    <xdr:to>
      <xdr:col>7</xdr:col>
      <xdr:colOff>707790</xdr:colOff>
      <xdr:row>17</xdr:row>
      <xdr:rowOff>7709</xdr:rowOff>
    </xdr:to>
    <xdr:pic>
      <xdr:nvPicPr>
        <xdr:cNvPr id="3" name="Imagem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017941"/>
          <a:ext cx="3295416" cy="156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126999</xdr:colOff>
      <xdr:row>9</xdr:row>
      <xdr:rowOff>45952</xdr:rowOff>
    </xdr:from>
    <xdr:to>
      <xdr:col>7</xdr:col>
      <xdr:colOff>707790</xdr:colOff>
      <xdr:row>17</xdr:row>
      <xdr:rowOff>8023</xdr:rowOff>
    </xdr:to>
    <xdr:pic>
      <xdr:nvPicPr>
        <xdr:cNvPr id="2" name="Imagem 1">
          <a:extLst>
            <a:ext uri="{FF2B5EF4-FFF2-40B4-BE49-F238E27FC236}">
              <a16:creationId xmlns:a16="http://schemas.microsoft.com/office/drawing/2014/main" id="{EDAA137B-C767-E845-B71D-8935989D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408152"/>
          <a:ext cx="3295416" cy="1562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126999</xdr:colOff>
      <xdr:row>8</xdr:row>
      <xdr:rowOff>90584</xdr:rowOff>
    </xdr:from>
    <xdr:to>
      <xdr:col>7</xdr:col>
      <xdr:colOff>707790</xdr:colOff>
      <xdr:row>17</xdr:row>
      <xdr:rowOff>163415</xdr:rowOff>
    </xdr:to>
    <xdr:pic>
      <xdr:nvPicPr>
        <xdr:cNvPr id="2" name="Imagem 1">
          <a:extLst>
            <a:ext uri="{FF2B5EF4-FFF2-40B4-BE49-F238E27FC236}">
              <a16:creationId xmlns:a16="http://schemas.microsoft.com/office/drawing/2014/main" id="{F850C2AF-6EE4-5E41-920B-6A4B02B8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1900334"/>
          <a:ext cx="3295416" cy="1873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126999</xdr:colOff>
      <xdr:row>9</xdr:row>
      <xdr:rowOff>90479</xdr:rowOff>
    </xdr:from>
    <xdr:to>
      <xdr:col>7</xdr:col>
      <xdr:colOff>707790</xdr:colOff>
      <xdr:row>16</xdr:row>
      <xdr:rowOff>163521</xdr:rowOff>
    </xdr:to>
    <xdr:pic>
      <xdr:nvPicPr>
        <xdr:cNvPr id="2" name="Imagem 1">
          <a:extLst>
            <a:ext uri="{FF2B5EF4-FFF2-40B4-BE49-F238E27FC236}">
              <a16:creationId xmlns:a16="http://schemas.microsoft.com/office/drawing/2014/main" id="{5692803B-2E37-5D4A-83C0-4229266A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4" y="2252654"/>
          <a:ext cx="3295416" cy="1473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85" zoomScaleNormal="85" workbookViewId="0">
      <selection activeCell="F22" sqref="F22:M2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 min="17" max="17" width="14.125" customWidth="1"/>
  </cols>
  <sheetData>
    <row r="1" spans="2:17" ht="33.75" x14ac:dyDescent="0.5">
      <c r="B1" s="2" t="s">
        <v>81</v>
      </c>
      <c r="K1" s="17" t="s">
        <v>17</v>
      </c>
    </row>
    <row r="2" spans="2:17" x14ac:dyDescent="0.25">
      <c r="B2" t="s">
        <v>5</v>
      </c>
      <c r="K2" s="25" t="s">
        <v>82</v>
      </c>
      <c r="L2" s="25"/>
      <c r="M2" s="25"/>
      <c r="N2" s="25"/>
      <c r="O2" s="25"/>
    </row>
    <row r="3" spans="2:17" x14ac:dyDescent="0.25">
      <c r="K3" s="25"/>
      <c r="L3" s="25"/>
      <c r="M3" s="25"/>
      <c r="N3" s="25"/>
      <c r="O3" s="25"/>
    </row>
    <row r="5" spans="2:17" s="10" customFormat="1" ht="21.95" customHeight="1" x14ac:dyDescent="0.25">
      <c r="B5" s="15"/>
      <c r="C5" s="24" t="s">
        <v>12</v>
      </c>
      <c r="D5" s="24"/>
      <c r="E5" s="24"/>
      <c r="F5" s="24"/>
      <c r="G5" s="33" t="s">
        <v>100</v>
      </c>
      <c r="H5" s="33"/>
      <c r="I5" s="33"/>
      <c r="J5" s="33"/>
      <c r="K5" s="33"/>
      <c r="L5" s="33"/>
      <c r="M5" s="33"/>
      <c r="N5" s="33"/>
      <c r="O5" s="33"/>
    </row>
    <row r="6" spans="2:17" s="10" customFormat="1" ht="21.95" customHeight="1" x14ac:dyDescent="0.25">
      <c r="B6" s="15"/>
      <c r="C6" s="24" t="s">
        <v>13</v>
      </c>
      <c r="D6" s="24"/>
      <c r="E6" s="24"/>
      <c r="F6" s="24"/>
      <c r="G6" s="33" t="s">
        <v>101</v>
      </c>
      <c r="H6" s="33"/>
      <c r="I6" s="33"/>
      <c r="J6" s="33"/>
      <c r="K6" s="33"/>
      <c r="L6" s="33"/>
      <c r="M6" s="33"/>
      <c r="N6" s="33"/>
      <c r="O6" s="33"/>
    </row>
    <row r="7" spans="2:17" s="10" customFormat="1" ht="21.95" customHeight="1" x14ac:dyDescent="0.25">
      <c r="B7" s="15"/>
      <c r="C7" s="24" t="s">
        <v>11</v>
      </c>
      <c r="D7" s="24"/>
      <c r="E7" s="24"/>
      <c r="F7" s="24"/>
      <c r="G7" s="33" t="s">
        <v>102</v>
      </c>
      <c r="H7" s="33"/>
      <c r="I7" s="33"/>
      <c r="J7" s="33"/>
      <c r="K7" s="33"/>
      <c r="L7" s="33"/>
      <c r="M7" s="33"/>
      <c r="N7" s="33"/>
      <c r="O7" s="33"/>
    </row>
    <row r="8" spans="2:17" s="10" customFormat="1" ht="21.95" customHeight="1" x14ac:dyDescent="0.25">
      <c r="B8" s="15"/>
      <c r="C8" s="24" t="s">
        <v>9</v>
      </c>
      <c r="D8" s="24"/>
      <c r="E8" s="24"/>
      <c r="F8" s="24"/>
      <c r="G8" s="16">
        <v>45777</v>
      </c>
    </row>
    <row r="10" spans="2:17" s="10" customFormat="1" ht="21.95" customHeight="1" x14ac:dyDescent="0.25">
      <c r="B10" s="9" t="s">
        <v>1</v>
      </c>
      <c r="C10" s="9" t="s">
        <v>2</v>
      </c>
      <c r="D10" s="9" t="s">
        <v>3</v>
      </c>
    </row>
    <row r="11" spans="2:17" s="10" customFormat="1" ht="21.95" customHeight="1" x14ac:dyDescent="0.25">
      <c r="B11" s="11"/>
      <c r="C11" s="12" t="s">
        <v>4</v>
      </c>
      <c r="D11" s="12" t="s">
        <v>4</v>
      </c>
      <c r="E11" s="29" t="s">
        <v>18</v>
      </c>
      <c r="F11" s="30"/>
      <c r="G11" s="30"/>
      <c r="H11" s="30"/>
      <c r="I11" s="30"/>
      <c r="J11" s="30"/>
      <c r="K11" s="30"/>
      <c r="L11" s="30"/>
      <c r="M11" s="30"/>
      <c r="N11" s="30"/>
      <c r="O11" s="30"/>
      <c r="P11" s="30"/>
      <c r="Q11" s="31"/>
    </row>
    <row r="12" spans="2:17" s="10" customFormat="1" ht="21.95" customHeight="1" x14ac:dyDescent="0.25">
      <c r="B12" s="13" t="str">
        <f>IF('1.1'!$B$3="x","x"," ")</f>
        <v>x</v>
      </c>
      <c r="C12" s="13" t="str">
        <f>IF('1.1'!$C$3="x","x"," ")</f>
        <v xml:space="preserve"> </v>
      </c>
      <c r="D12" s="13" t="str">
        <f>IF('1.1'!$D$3="x", "x", " ")</f>
        <v xml:space="preserve"> </v>
      </c>
      <c r="F12" s="28" t="s">
        <v>37</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35" t="s">
        <v>38</v>
      </c>
      <c r="G13" s="35"/>
      <c r="H13" s="35"/>
      <c r="I13" s="35"/>
      <c r="J13" s="35"/>
      <c r="K13" s="35"/>
      <c r="L13" s="35"/>
      <c r="M13" s="35"/>
      <c r="N13" s="35"/>
      <c r="O13" s="35"/>
      <c r="P13" s="35"/>
      <c r="Q13" s="35"/>
    </row>
    <row r="14" spans="2:17" s="10" customFormat="1" ht="21.95" customHeight="1" x14ac:dyDescent="0.25">
      <c r="B14" s="13" t="str">
        <f>IF('1.3'!$B$3="x","x"," ")</f>
        <v xml:space="preserve"> </v>
      </c>
      <c r="C14" s="13" t="str">
        <f>IF('1.3'!$C$3="x","x"," ")</f>
        <v>x</v>
      </c>
      <c r="D14" s="13" t="str">
        <f>IF('1.3'!$D$3="x", "x", " ")</f>
        <v xml:space="preserve"> </v>
      </c>
      <c r="F14" s="34" t="s">
        <v>39</v>
      </c>
      <c r="G14" s="34"/>
      <c r="H14" s="34"/>
      <c r="I14" s="34"/>
      <c r="J14" s="34"/>
      <c r="K14" s="34"/>
      <c r="L14" s="34"/>
      <c r="M14" s="34"/>
      <c r="N14" s="34"/>
      <c r="O14" s="34"/>
      <c r="P14" s="34"/>
      <c r="Q14" s="34"/>
    </row>
    <row r="15" spans="2:17" s="10" customFormat="1" ht="21.95" customHeight="1" x14ac:dyDescent="0.25">
      <c r="B15" s="11"/>
      <c r="C15" s="12"/>
      <c r="D15" s="12"/>
      <c r="E15" s="29" t="s">
        <v>19</v>
      </c>
      <c r="F15" s="30"/>
      <c r="G15" s="30"/>
      <c r="H15" s="30"/>
      <c r="I15" s="30"/>
      <c r="J15" s="30"/>
      <c r="K15" s="30"/>
      <c r="L15" s="30"/>
      <c r="M15" s="30"/>
      <c r="N15" s="30"/>
      <c r="O15" s="30"/>
      <c r="P15" s="30"/>
      <c r="Q15" s="31"/>
    </row>
    <row r="16" spans="2:17" s="10" customFormat="1" ht="21.95" customHeight="1" x14ac:dyDescent="0.25">
      <c r="B16" s="13" t="str">
        <f>IF('2.1'!$B$3="x","x"," ")</f>
        <v>x</v>
      </c>
      <c r="C16" s="13" t="str">
        <f>IF('2.1'!$C$3="x","x"," ")</f>
        <v xml:space="preserve"> </v>
      </c>
      <c r="D16" s="13" t="str">
        <f>IF('2.1'!$D$3="x", "x", " ")</f>
        <v xml:space="preserve"> </v>
      </c>
      <c r="F16" s="28" t="s">
        <v>40</v>
      </c>
      <c r="G16" s="28"/>
      <c r="H16" s="28"/>
      <c r="I16" s="28"/>
      <c r="J16" s="28"/>
      <c r="K16" s="28"/>
      <c r="L16" s="28"/>
      <c r="M16" s="28"/>
      <c r="N16" s="28"/>
      <c r="O16" s="28"/>
      <c r="P16" s="28"/>
      <c r="Q16" s="28"/>
    </row>
    <row r="17" spans="2:17" s="10" customFormat="1" ht="21.95" customHeight="1" x14ac:dyDescent="0.25">
      <c r="B17" s="13" t="str">
        <f>IF('2.2'!$B$3="x","x"," ")</f>
        <v>x</v>
      </c>
      <c r="C17" s="13" t="str">
        <f>IF('2.2'!$C$3="x","x"," ")</f>
        <v xml:space="preserve"> </v>
      </c>
      <c r="D17" s="13" t="str">
        <f>IF('2.2'!$D$3="x", "x", " ")</f>
        <v xml:space="preserve"> </v>
      </c>
      <c r="F17" s="32" t="s">
        <v>41</v>
      </c>
      <c r="G17" s="32"/>
      <c r="H17" s="32"/>
      <c r="I17" s="32"/>
      <c r="J17" s="32"/>
      <c r="K17" s="32"/>
      <c r="L17" s="32"/>
      <c r="M17" s="32"/>
      <c r="N17" s="32"/>
      <c r="O17" s="32"/>
      <c r="P17" s="32"/>
      <c r="Q17" s="32"/>
    </row>
    <row r="18" spans="2:17" s="10" customFormat="1" ht="21.95" customHeight="1" x14ac:dyDescent="0.25">
      <c r="B18" s="11"/>
      <c r="C18" s="12"/>
      <c r="D18" s="12"/>
      <c r="E18" s="29" t="s">
        <v>20</v>
      </c>
      <c r="F18" s="30"/>
      <c r="G18" s="30"/>
      <c r="H18" s="30"/>
      <c r="I18" s="30"/>
      <c r="J18" s="30"/>
      <c r="K18" s="30"/>
      <c r="L18" s="30"/>
      <c r="M18" s="30"/>
      <c r="N18" s="30"/>
      <c r="O18" s="30"/>
      <c r="P18" s="30"/>
      <c r="Q18" s="31"/>
    </row>
    <row r="19" spans="2:17" s="10" customFormat="1" ht="21.95" customHeight="1" x14ac:dyDescent="0.25">
      <c r="B19" s="13" t="str">
        <f>IF('3.1'!$B$3="x","x"," ")</f>
        <v xml:space="preserve"> </v>
      </c>
      <c r="C19" s="13" t="str">
        <f>IF('3.1'!$C$3="x","x"," ")</f>
        <v xml:space="preserve"> </v>
      </c>
      <c r="D19" s="13" t="str">
        <f>IF('3.1'!$D$3="x", "x", " ")</f>
        <v>x</v>
      </c>
      <c r="F19" s="28" t="s">
        <v>42</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2" t="s">
        <v>43</v>
      </c>
      <c r="G20" s="32"/>
      <c r="H20" s="32"/>
      <c r="I20" s="32"/>
      <c r="J20" s="32"/>
      <c r="K20" s="32"/>
      <c r="L20" s="32"/>
      <c r="M20" s="32"/>
    </row>
    <row r="21" spans="2:17" s="10" customFormat="1" ht="21.95" customHeight="1" x14ac:dyDescent="0.25">
      <c r="B21" s="11"/>
      <c r="C21" s="12"/>
      <c r="D21" s="12"/>
      <c r="E21" s="29" t="s">
        <v>21</v>
      </c>
      <c r="F21" s="30"/>
      <c r="G21" s="30"/>
      <c r="H21" s="30"/>
      <c r="I21" s="30"/>
      <c r="J21" s="30"/>
      <c r="K21" s="30"/>
      <c r="L21" s="30"/>
      <c r="M21" s="30"/>
      <c r="N21" s="30"/>
      <c r="O21" s="30"/>
      <c r="P21" s="30"/>
      <c r="Q21" s="31"/>
    </row>
    <row r="22" spans="2:17" s="10" customFormat="1" ht="21.95" customHeight="1" x14ac:dyDescent="0.25">
      <c r="B22" s="13" t="str">
        <f>IF('4.1'!$B$3="x","x"," ")</f>
        <v xml:space="preserve"> </v>
      </c>
      <c r="C22" s="13" t="str">
        <f>IF('4.1'!$C$3="x","x"," ")</f>
        <v xml:space="preserve"> </v>
      </c>
      <c r="D22" s="13" t="str">
        <f>IF('4.1'!$D$3="x", "x", " ")</f>
        <v>x</v>
      </c>
      <c r="F22" s="32" t="s">
        <v>44</v>
      </c>
      <c r="G22" s="32"/>
      <c r="H22" s="32"/>
      <c r="I22" s="32"/>
      <c r="J22" s="32"/>
      <c r="K22" s="32"/>
      <c r="L22" s="32"/>
      <c r="M22" s="32"/>
    </row>
    <row r="23" spans="2:17" s="10" customFormat="1" ht="21.95" customHeight="1" x14ac:dyDescent="0.25">
      <c r="B23" s="14" t="str">
        <f>IF('4.2'!$B$3="x","x"," ")</f>
        <v xml:space="preserve"> </v>
      </c>
      <c r="C23" s="14" t="str">
        <f>IF('4.2'!$C$3="x","x"," ")</f>
        <v xml:space="preserve"> </v>
      </c>
      <c r="D23" s="14" t="str">
        <f>IF('4.2'!$D$3="x", "x", " ")</f>
        <v>x</v>
      </c>
      <c r="F23" s="35" t="s">
        <v>45</v>
      </c>
      <c r="G23" s="35"/>
      <c r="H23" s="35"/>
      <c r="I23" s="35"/>
      <c r="J23" s="35"/>
      <c r="K23" s="35"/>
      <c r="L23" s="35"/>
      <c r="M23" s="35"/>
      <c r="N23" s="35"/>
      <c r="O23" s="35"/>
      <c r="P23" s="35"/>
      <c r="Q23" s="35"/>
    </row>
    <row r="24" spans="2:17" s="10" customFormat="1" ht="21.95" customHeight="1" x14ac:dyDescent="0.25">
      <c r="B24" s="14" t="str">
        <f>IF('4.3'!$B$3="x","x"," ")</f>
        <v xml:space="preserve"> </v>
      </c>
      <c r="C24" s="14" t="str">
        <f>IF('4.3'!$C$3="x","x"," ")</f>
        <v xml:space="preserve"> </v>
      </c>
      <c r="D24" s="14" t="str">
        <f>IF('4.3'!$D$3="x", "x", " ")</f>
        <v>x</v>
      </c>
      <c r="F24" s="34" t="s">
        <v>46</v>
      </c>
      <c r="G24" s="34"/>
      <c r="H24" s="34"/>
      <c r="I24" s="34"/>
      <c r="J24" s="34"/>
      <c r="K24" s="34"/>
      <c r="L24" s="34"/>
      <c r="M24" s="34"/>
      <c r="N24" s="34"/>
      <c r="O24" s="34"/>
      <c r="P24" s="34"/>
      <c r="Q24" s="34"/>
    </row>
    <row r="25" spans="2:17" s="10" customFormat="1" ht="21.95" customHeight="1" x14ac:dyDescent="0.25">
      <c r="B25" s="11"/>
      <c r="C25" s="12"/>
      <c r="D25" s="12"/>
      <c r="E25" s="29" t="s">
        <v>22</v>
      </c>
      <c r="F25" s="30"/>
      <c r="G25" s="30"/>
      <c r="H25" s="30"/>
      <c r="I25" s="30"/>
      <c r="J25" s="30"/>
      <c r="K25" s="30"/>
      <c r="L25" s="30"/>
      <c r="M25" s="30"/>
      <c r="N25" s="30"/>
      <c r="O25" s="30"/>
      <c r="P25" s="30"/>
      <c r="Q25" s="31"/>
    </row>
    <row r="26" spans="2:17" s="10" customFormat="1" ht="21.95" customHeight="1" x14ac:dyDescent="0.25">
      <c r="B26" s="13" t="str">
        <f>IF('5.1'!$B$3="x","x"," ")</f>
        <v>x</v>
      </c>
      <c r="C26" s="13" t="str">
        <f>IF('5.1'!$C$3="x","x"," ")</f>
        <v xml:space="preserve"> </v>
      </c>
      <c r="D26" s="13" t="str">
        <f>IF('5.1'!$D$3="x", "x", " ")</f>
        <v xml:space="preserve"> </v>
      </c>
      <c r="F26" s="28" t="s">
        <v>47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35" t="s">
        <v>48</v>
      </c>
      <c r="G27" s="35"/>
      <c r="H27" s="35"/>
      <c r="I27" s="35"/>
      <c r="J27" s="35"/>
      <c r="K27" s="35"/>
      <c r="L27" s="35"/>
      <c r="M27" s="35"/>
      <c r="N27" s="35"/>
      <c r="O27" s="35"/>
      <c r="P27" s="35"/>
      <c r="Q27" s="35"/>
    </row>
    <row r="28" spans="2:17" s="10" customFormat="1" ht="21.95" customHeight="1" x14ac:dyDescent="0.25">
      <c r="B28" s="13" t="str">
        <f>IF('5.3'!$B$3="x","x"," ")</f>
        <v>x</v>
      </c>
      <c r="C28" s="13" t="str">
        <f>IF('5.3'!$C$3="x","x"," ")</f>
        <v xml:space="preserve"> </v>
      </c>
      <c r="D28" s="13" t="str">
        <f>IF('5.3'!$D$3="x", "x", " ")</f>
        <v xml:space="preserve"> </v>
      </c>
      <c r="F28" s="34" t="s">
        <v>49</v>
      </c>
      <c r="G28" s="34"/>
      <c r="H28" s="34"/>
      <c r="I28" s="34"/>
      <c r="J28" s="34"/>
      <c r="K28" s="34"/>
      <c r="L28" s="34"/>
      <c r="M28" s="34"/>
      <c r="N28" s="34"/>
      <c r="O28" s="34"/>
      <c r="P28" s="34"/>
      <c r="Q28" s="34"/>
    </row>
    <row r="29" spans="2:17" s="10" customFormat="1" ht="21.95" customHeight="1" x14ac:dyDescent="0.25">
      <c r="B29" s="11"/>
      <c r="C29" s="12"/>
      <c r="D29" s="12"/>
      <c r="E29" s="30" t="s">
        <v>23</v>
      </c>
      <c r="F29" s="30"/>
      <c r="G29" s="30"/>
      <c r="H29" s="30"/>
      <c r="I29" s="30"/>
      <c r="J29" s="30"/>
      <c r="K29" s="30"/>
      <c r="L29" s="30"/>
      <c r="M29" s="30"/>
      <c r="N29" s="30"/>
      <c r="O29" s="30"/>
      <c r="P29" s="30"/>
      <c r="Q29" s="31"/>
    </row>
    <row r="30" spans="2:17" s="10" customFormat="1" ht="21.95" customHeight="1" x14ac:dyDescent="0.25">
      <c r="B30" s="13" t="str">
        <f>IF('6.1'!$B$3="x","x"," ")</f>
        <v>x</v>
      </c>
      <c r="C30" s="13" t="str">
        <f>IF('6.1'!$C$3="x","x"," ")</f>
        <v xml:space="preserve"> </v>
      </c>
      <c r="D30" s="13" t="str">
        <f>IF('6.1'!$D$3="x", "x", " ")</f>
        <v xml:space="preserve"> </v>
      </c>
      <c r="F30" s="28" t="s">
        <v>35</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4" t="s">
        <v>36</v>
      </c>
      <c r="G31" s="34"/>
      <c r="H31" s="34"/>
      <c r="I31" s="34"/>
      <c r="J31" s="34"/>
      <c r="K31" s="34"/>
      <c r="L31" s="34"/>
      <c r="M31" s="34"/>
      <c r="N31" s="34"/>
      <c r="O31" s="34"/>
      <c r="P31" s="34"/>
      <c r="Q31" s="34"/>
    </row>
    <row r="32" spans="2:17" s="10" customFormat="1" ht="21.95" customHeight="1" x14ac:dyDescent="0.25">
      <c r="B32" s="11"/>
      <c r="C32" s="12"/>
      <c r="D32" s="12"/>
      <c r="E32" s="30" t="s">
        <v>24</v>
      </c>
      <c r="F32" s="30"/>
      <c r="G32" s="30"/>
      <c r="H32" s="30"/>
      <c r="I32" s="30"/>
      <c r="J32" s="30"/>
      <c r="K32" s="30"/>
      <c r="L32" s="30"/>
      <c r="M32" s="30"/>
      <c r="N32" s="30"/>
      <c r="O32" s="30"/>
      <c r="P32" s="30"/>
      <c r="Q32" s="31"/>
    </row>
    <row r="33" spans="2:17" s="10" customFormat="1" ht="21.95" customHeight="1" x14ac:dyDescent="0.25">
      <c r="B33" s="13" t="str">
        <f>IF('7.1'!$B$3="x","x"," ")</f>
        <v xml:space="preserve"> </v>
      </c>
      <c r="C33" s="13" t="str">
        <f>IF('7.1'!$C$3="x","x"," ")</f>
        <v xml:space="preserve"> </v>
      </c>
      <c r="D33" s="13" t="str">
        <f>IF('7.1'!$D$3="x", "x", " ")</f>
        <v>x</v>
      </c>
      <c r="F33" s="28" t="s">
        <v>33</v>
      </c>
      <c r="G33" s="28"/>
      <c r="H33" s="28"/>
      <c r="I33" s="28"/>
      <c r="J33" s="28"/>
      <c r="K33" s="28"/>
      <c r="L33" s="28"/>
      <c r="M33" s="28"/>
      <c r="N33" s="28"/>
      <c r="O33" s="28"/>
      <c r="P33" s="28"/>
      <c r="Q33" s="28"/>
    </row>
    <row r="34" spans="2:17" s="10" customFormat="1" ht="21.95" customHeight="1" x14ac:dyDescent="0.25">
      <c r="B34" s="13" t="str">
        <f>IF('7.2'!$B$3="x","x"," ")</f>
        <v xml:space="preserve"> </v>
      </c>
      <c r="C34" s="13" t="str">
        <f>IF('7.2'!$C$3="x","x"," ")</f>
        <v xml:space="preserve"> </v>
      </c>
      <c r="D34" s="13" t="str">
        <f>IF('7.2'!$D$3="x", "x", " ")</f>
        <v>x</v>
      </c>
      <c r="F34" s="35" t="s">
        <v>34</v>
      </c>
      <c r="G34" s="35"/>
      <c r="H34" s="35"/>
      <c r="I34" s="35"/>
      <c r="J34" s="35"/>
      <c r="K34" s="35"/>
      <c r="L34" s="35"/>
      <c r="M34" s="35"/>
      <c r="N34" s="35"/>
      <c r="O34" s="35"/>
      <c r="P34" s="35"/>
      <c r="Q34" s="35"/>
    </row>
    <row r="35" spans="2:17" s="10" customFormat="1" ht="21.95" customHeight="1" x14ac:dyDescent="0.25">
      <c r="B35" s="11"/>
      <c r="C35" s="12"/>
      <c r="D35" s="12"/>
      <c r="E35" s="29" t="s">
        <v>25</v>
      </c>
      <c r="F35" s="30"/>
      <c r="G35" s="30"/>
      <c r="H35" s="30"/>
      <c r="I35" s="30"/>
      <c r="J35" s="30"/>
      <c r="K35" s="30"/>
      <c r="L35" s="30"/>
      <c r="M35" s="30"/>
      <c r="N35" s="30"/>
      <c r="O35" s="30"/>
      <c r="P35" s="30"/>
      <c r="Q35" s="31"/>
    </row>
    <row r="36" spans="2:17" s="10" customFormat="1" ht="21.95" customHeight="1" x14ac:dyDescent="0.25">
      <c r="B36" s="13" t="str">
        <f>IF('8.1'!$B$3="x","x"," ")</f>
        <v>x</v>
      </c>
      <c r="C36" s="13" t="str">
        <f>IF('8.1'!$C$3="x","x"," ")</f>
        <v xml:space="preserve"> </v>
      </c>
      <c r="D36" s="13" t="str">
        <f>IF('8.1'!$D$3="x", "x", " ")</f>
        <v xml:space="preserve"> </v>
      </c>
      <c r="F36" s="28" t="s">
        <v>28</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35" t="s">
        <v>29</v>
      </c>
      <c r="G37" s="35"/>
      <c r="H37" s="35"/>
      <c r="I37" s="35"/>
      <c r="J37" s="35"/>
      <c r="K37" s="35"/>
      <c r="L37" s="35"/>
      <c r="M37" s="35"/>
      <c r="N37" s="35"/>
      <c r="O37" s="35"/>
      <c r="P37" s="35"/>
      <c r="Q37" s="35"/>
    </row>
    <row r="38" spans="2:17" s="10" customFormat="1" ht="21.95" customHeight="1" x14ac:dyDescent="0.25">
      <c r="B38" s="13" t="str">
        <f>IF('8.3'!$B$3="x","x"," ")</f>
        <v>x</v>
      </c>
      <c r="C38" s="13" t="str">
        <f>IF('8.3'!$C$3="x","x"," ")</f>
        <v xml:space="preserve"> </v>
      </c>
      <c r="D38" s="13" t="str">
        <f>IF('8.3'!$D$3="x", "x", " ")</f>
        <v xml:space="preserve"> </v>
      </c>
      <c r="F38" s="35" t="s">
        <v>30</v>
      </c>
      <c r="G38" s="35"/>
      <c r="H38" s="35"/>
      <c r="I38" s="35"/>
      <c r="J38" s="35"/>
      <c r="K38" s="35"/>
      <c r="L38" s="35"/>
      <c r="M38" s="35"/>
      <c r="N38" s="35"/>
      <c r="O38" s="35"/>
      <c r="P38" s="35"/>
      <c r="Q38" s="35"/>
    </row>
    <row r="39" spans="2:17" s="10" customFormat="1" ht="21.95" customHeight="1" x14ac:dyDescent="0.25">
      <c r="B39" s="13" t="str">
        <f>IF('8.4'!$B$3="x","x"," ")</f>
        <v>x</v>
      </c>
      <c r="C39" s="13" t="str">
        <f>IF('8.4'!$C$3="x","x"," ")</f>
        <v xml:space="preserve"> </v>
      </c>
      <c r="D39" s="13" t="str">
        <f>IF('8.4'!$D$3="x", "x", " ")</f>
        <v xml:space="preserve"> </v>
      </c>
      <c r="F39" s="35" t="s">
        <v>31</v>
      </c>
      <c r="G39" s="35"/>
      <c r="H39" s="35"/>
      <c r="I39" s="35"/>
      <c r="J39" s="35"/>
      <c r="K39" s="35"/>
      <c r="L39" s="35"/>
      <c r="M39" s="35"/>
      <c r="N39" s="35"/>
      <c r="O39" s="35"/>
      <c r="P39" s="35"/>
      <c r="Q39" s="35"/>
    </row>
    <row r="40" spans="2:17" s="10" customFormat="1" ht="21.95" customHeight="1" x14ac:dyDescent="0.25">
      <c r="B40" s="13" t="str">
        <f>IF('8.5'!$B$3="x","x"," ")</f>
        <v>x</v>
      </c>
      <c r="C40" s="13" t="str">
        <f>IF('8.5'!$C$3="x","x"," ")</f>
        <v xml:space="preserve"> </v>
      </c>
      <c r="D40" s="13" t="str">
        <f>IF('8.5'!$D$3="x", "x", " ")</f>
        <v xml:space="preserve"> </v>
      </c>
      <c r="F40" s="34" t="s">
        <v>32</v>
      </c>
      <c r="G40" s="34"/>
      <c r="H40" s="34"/>
      <c r="I40" s="34"/>
      <c r="J40" s="34"/>
      <c r="K40" s="34"/>
      <c r="L40" s="34"/>
      <c r="M40" s="34"/>
      <c r="N40" s="34"/>
      <c r="O40" s="34"/>
      <c r="P40" s="34"/>
      <c r="Q40" s="34"/>
    </row>
    <row r="41" spans="2:17" s="10" customFormat="1" ht="21.95" customHeight="1" x14ac:dyDescent="0.25">
      <c r="B41" s="11"/>
      <c r="C41" s="12"/>
      <c r="D41" s="12"/>
      <c r="E41" s="29" t="s">
        <v>89</v>
      </c>
      <c r="F41" s="30"/>
      <c r="G41" s="30"/>
      <c r="H41" s="30"/>
      <c r="I41" s="30"/>
      <c r="J41" s="30"/>
      <c r="K41" s="30"/>
      <c r="L41" s="30"/>
      <c r="M41" s="30"/>
      <c r="N41" s="30"/>
      <c r="O41" s="30"/>
      <c r="P41" s="30"/>
      <c r="Q41" s="31"/>
    </row>
    <row r="42" spans="2:17" s="10" customFormat="1" ht="21.95" customHeight="1" x14ac:dyDescent="0.25">
      <c r="B42" s="13" t="str">
        <f>IF('9.1'!$B$3="x","x"," ")</f>
        <v>x</v>
      </c>
      <c r="C42" s="13" t="str">
        <f>IF('9.1'!$C$3="x","x"," ")</f>
        <v xml:space="preserve"> </v>
      </c>
      <c r="D42" s="13" t="str">
        <f>IF('9.1'!$D$3="x", "x", " ")</f>
        <v xml:space="preserve"> </v>
      </c>
      <c r="F42" s="27" t="s">
        <v>93</v>
      </c>
      <c r="G42" s="27"/>
      <c r="H42" s="27"/>
      <c r="I42" s="27"/>
      <c r="J42" s="27"/>
      <c r="K42" s="27"/>
      <c r="L42" s="27"/>
      <c r="M42" s="27"/>
      <c r="N42" s="27"/>
      <c r="O42" s="27"/>
      <c r="P42" s="27"/>
      <c r="Q42" s="27"/>
    </row>
    <row r="43" spans="2:17" s="10" customFormat="1" ht="21.95" customHeight="1" x14ac:dyDescent="0.25">
      <c r="B43" s="13" t="str">
        <f>IF('9.2'!$B$3="x","x"," ")</f>
        <v>x</v>
      </c>
      <c r="C43" s="13" t="str">
        <f>IF('9.2'!$C$3="x","x"," ")</f>
        <v xml:space="preserve"> </v>
      </c>
      <c r="D43" s="13" t="str">
        <f>IF('9.2'!$D$3="x", "x", " ")</f>
        <v xml:space="preserve"> </v>
      </c>
      <c r="F43" s="27" t="s">
        <v>90</v>
      </c>
      <c r="G43" s="27"/>
      <c r="H43" s="27"/>
      <c r="I43" s="27"/>
      <c r="J43" s="27"/>
      <c r="K43" s="27"/>
      <c r="L43" s="27"/>
      <c r="M43" s="27"/>
      <c r="N43" s="27"/>
      <c r="O43" s="27"/>
      <c r="P43" s="27"/>
      <c r="Q43" s="27"/>
    </row>
    <row r="44" spans="2:17" s="10" customFormat="1" ht="21.95" customHeight="1" x14ac:dyDescent="0.25">
      <c r="B44" s="13" t="str">
        <f>IF('9.3'!$B$3="x","x"," ")</f>
        <v>x</v>
      </c>
      <c r="C44" s="13" t="str">
        <f>IF('9.3'!$C$3="x","x"," ")</f>
        <v xml:space="preserve"> </v>
      </c>
      <c r="D44" s="13" t="str">
        <f>IF('9.3'!$D$3="x", "x", " ")</f>
        <v xml:space="preserve"> </v>
      </c>
      <c r="F44" s="27" t="s">
        <v>91</v>
      </c>
      <c r="G44" s="27"/>
      <c r="H44" s="27"/>
      <c r="I44" s="27"/>
      <c r="J44" s="27"/>
      <c r="K44" s="27"/>
      <c r="L44" s="27"/>
      <c r="M44" s="27"/>
      <c r="N44" s="27"/>
      <c r="O44" s="27"/>
      <c r="P44" s="27"/>
      <c r="Q44" s="27"/>
    </row>
    <row r="45" spans="2:17" s="10" customFormat="1" ht="21.95" customHeight="1" x14ac:dyDescent="0.25">
      <c r="B45" s="13" t="str">
        <f>IF('9.4'!$B$3="x","x"," ")</f>
        <v>x</v>
      </c>
      <c r="C45" s="13" t="str">
        <f>IF('9.4'!$C$3="x","x"," ")</f>
        <v xml:space="preserve"> </v>
      </c>
      <c r="D45" s="13" t="str">
        <f>IF('9.4'!$D$3="x", "x", " ")</f>
        <v xml:space="preserve"> </v>
      </c>
      <c r="F45" s="27" t="s">
        <v>92</v>
      </c>
      <c r="G45" s="27"/>
      <c r="H45" s="27"/>
      <c r="I45" s="27"/>
      <c r="J45" s="27"/>
      <c r="K45" s="27"/>
      <c r="L45" s="27"/>
      <c r="M45" s="27"/>
      <c r="N45" s="27"/>
      <c r="O45" s="27"/>
      <c r="P45" s="27"/>
      <c r="Q45" s="27"/>
    </row>
    <row r="46" spans="2:17" s="10" customFormat="1" ht="21.95" customHeight="1" x14ac:dyDescent="0.25">
      <c r="B46" s="11"/>
      <c r="C46" s="12"/>
      <c r="D46" s="12"/>
      <c r="E46" s="29" t="s">
        <v>26</v>
      </c>
      <c r="F46" s="30"/>
      <c r="G46" s="30"/>
      <c r="H46" s="30"/>
      <c r="I46" s="30"/>
      <c r="J46" s="30"/>
      <c r="K46" s="30"/>
      <c r="L46" s="30"/>
      <c r="M46" s="30"/>
      <c r="N46" s="30"/>
      <c r="O46" s="30"/>
      <c r="P46" s="30"/>
      <c r="Q46" s="31"/>
    </row>
    <row r="47" spans="2:17" s="10" customFormat="1" ht="21.95" customHeight="1" x14ac:dyDescent="0.25">
      <c r="B47" s="13" t="str">
        <f>IF('10.1'!$B$3="x","x"," ")</f>
        <v>x</v>
      </c>
      <c r="C47" s="13" t="str">
        <f>IF('10.1'!$C$3="x","x"," ")</f>
        <v xml:space="preserve"> </v>
      </c>
      <c r="D47" s="13" t="str">
        <f>IF('10.1'!$D$3="x", "x", " ")</f>
        <v xml:space="preserve"> </v>
      </c>
      <c r="F47" s="28" t="s">
        <v>27</v>
      </c>
      <c r="G47" s="28"/>
      <c r="H47" s="28"/>
      <c r="I47" s="28"/>
      <c r="J47" s="28"/>
      <c r="K47" s="28"/>
      <c r="L47" s="28"/>
      <c r="M47" s="28"/>
      <c r="N47" s="28"/>
      <c r="O47" s="28"/>
      <c r="P47" s="28"/>
      <c r="Q47" s="28"/>
    </row>
    <row r="51" spans="6:11" ht="33.75" x14ac:dyDescent="0.5">
      <c r="F51" s="2" t="s">
        <v>8</v>
      </c>
    </row>
    <row r="52" spans="6:11" x14ac:dyDescent="0.25">
      <c r="F52" s="26" t="s">
        <v>14</v>
      </c>
      <c r="G52" s="26"/>
      <c r="H52">
        <f>COUNTIF(D12:D47,"x")</f>
        <v>8</v>
      </c>
    </row>
    <row r="53" spans="6:11" x14ac:dyDescent="0.25">
      <c r="F53" s="26" t="s">
        <v>15</v>
      </c>
      <c r="G53" s="26"/>
      <c r="H53">
        <v>27</v>
      </c>
    </row>
    <row r="54" spans="6:11" ht="31.5" x14ac:dyDescent="0.5">
      <c r="H54" s="3">
        <f>COUNTIF($B$12:$B$47,"x")/(H53-COUNTIF($D$12:$D$47,"x"))</f>
        <v>0.94736842105263153</v>
      </c>
    </row>
    <row r="56" spans="6:11" x14ac:dyDescent="0.25">
      <c r="F56" t="s">
        <v>10</v>
      </c>
    </row>
    <row r="58" spans="6:11" x14ac:dyDescent="0.25">
      <c r="G58" s="36" t="s">
        <v>80</v>
      </c>
      <c r="H58" s="36"/>
      <c r="I58" s="36"/>
      <c r="J58" s="36"/>
      <c r="K58" s="36"/>
    </row>
    <row r="59" spans="6:11" x14ac:dyDescent="0.25">
      <c r="G59" s="36"/>
      <c r="H59" s="36"/>
      <c r="I59" s="36"/>
      <c r="J59" s="36"/>
      <c r="K59" s="36"/>
    </row>
    <row r="60" spans="6:11" x14ac:dyDescent="0.25">
      <c r="G60" s="36"/>
      <c r="H60" s="36"/>
      <c r="I60" s="36"/>
      <c r="J60" s="36"/>
      <c r="K60" s="36"/>
    </row>
    <row r="61" spans="6:11" x14ac:dyDescent="0.25">
      <c r="G61" s="36"/>
      <c r="H61" s="36"/>
      <c r="I61" s="36"/>
      <c r="J61" s="36"/>
      <c r="K61" s="36"/>
    </row>
    <row r="62" spans="6:11" x14ac:dyDescent="0.25">
      <c r="G62" s="36"/>
      <c r="H62" s="36"/>
      <c r="I62" s="36"/>
      <c r="J62" s="36"/>
      <c r="K62" s="36"/>
    </row>
    <row r="63" spans="6:11" x14ac:dyDescent="0.25">
      <c r="G63" s="36"/>
      <c r="H63" s="36"/>
      <c r="I63" s="36"/>
      <c r="J63" s="36"/>
      <c r="K63" s="36"/>
    </row>
    <row r="64" spans="6:11" x14ac:dyDescent="0.25">
      <c r="G64" s="36"/>
      <c r="H64" s="36"/>
      <c r="I64" s="36"/>
      <c r="J64" s="36"/>
      <c r="K64" s="36"/>
    </row>
    <row r="65" spans="7:11" x14ac:dyDescent="0.25">
      <c r="G65" s="36"/>
      <c r="H65" s="36"/>
      <c r="I65" s="36"/>
      <c r="J65" s="36"/>
      <c r="K65" s="36"/>
    </row>
    <row r="66" spans="7:11" x14ac:dyDescent="0.25">
      <c r="G66" s="36"/>
      <c r="H66" s="36"/>
      <c r="I66" s="36"/>
      <c r="J66" s="36"/>
      <c r="K66" s="36"/>
    </row>
    <row r="67" spans="7:11" x14ac:dyDescent="0.25">
      <c r="G67" s="36"/>
      <c r="H67" s="36"/>
      <c r="I67" s="36"/>
      <c r="J67" s="36"/>
      <c r="K67" s="36"/>
    </row>
    <row r="68" spans="7:11" x14ac:dyDescent="0.25">
      <c r="G68" s="36"/>
      <c r="H68" s="36"/>
      <c r="I68" s="36"/>
      <c r="J68" s="36"/>
      <c r="K68" s="36"/>
    </row>
    <row r="69" spans="7:11" x14ac:dyDescent="0.25">
      <c r="G69" s="36"/>
      <c r="H69" s="36"/>
      <c r="I69" s="36"/>
      <c r="J69" s="36"/>
      <c r="K69" s="36"/>
    </row>
    <row r="70" spans="7:11" x14ac:dyDescent="0.25">
      <c r="G70" s="36"/>
      <c r="H70" s="36"/>
      <c r="I70" s="36"/>
      <c r="J70" s="36"/>
      <c r="K70" s="36"/>
    </row>
    <row r="71" spans="7:11" x14ac:dyDescent="0.25">
      <c r="G71" s="36"/>
      <c r="H71" s="36"/>
      <c r="I71" s="36"/>
      <c r="J71" s="36"/>
      <c r="K71" s="36"/>
    </row>
    <row r="72" spans="7:11" x14ac:dyDescent="0.25">
      <c r="G72" s="36"/>
      <c r="H72" s="36"/>
      <c r="I72" s="36"/>
      <c r="J72" s="36"/>
      <c r="K72" s="36"/>
    </row>
    <row r="73" spans="7:11" x14ac:dyDescent="0.25">
      <c r="G73" s="36"/>
      <c r="H73" s="36"/>
      <c r="I73" s="36"/>
      <c r="J73" s="36"/>
      <c r="K73" s="36"/>
    </row>
    <row r="74" spans="7:11" x14ac:dyDescent="0.25">
      <c r="G74" s="36"/>
      <c r="H74" s="36"/>
      <c r="I74" s="36"/>
      <c r="J74" s="36"/>
      <c r="K74" s="36"/>
    </row>
    <row r="75" spans="7:11" x14ac:dyDescent="0.25">
      <c r="G75" s="36"/>
      <c r="H75" s="36"/>
      <c r="I75" s="36"/>
      <c r="J75" s="36"/>
      <c r="K75" s="36"/>
    </row>
    <row r="76" spans="7:11" x14ac:dyDescent="0.25">
      <c r="G76" s="36"/>
      <c r="H76" s="36"/>
      <c r="I76" s="36"/>
      <c r="J76" s="36"/>
      <c r="K76" s="36"/>
    </row>
    <row r="77" spans="7:11" x14ac:dyDescent="0.25">
      <c r="G77" s="36"/>
      <c r="H77" s="36"/>
      <c r="I77" s="36"/>
      <c r="J77" s="36"/>
      <c r="K77" s="36"/>
    </row>
    <row r="78" spans="7:11" x14ac:dyDescent="0.25">
      <c r="G78" s="36"/>
      <c r="H78" s="36"/>
      <c r="I78" s="36"/>
      <c r="J78" s="36"/>
      <c r="K78" s="36"/>
    </row>
    <row r="79" spans="7:11" x14ac:dyDescent="0.25">
      <c r="G79" s="36"/>
      <c r="H79" s="36"/>
      <c r="I79" s="36"/>
      <c r="J79" s="36"/>
      <c r="K79" s="36"/>
    </row>
    <row r="80" spans="7:11" x14ac:dyDescent="0.25">
      <c r="G80" s="36"/>
      <c r="H80" s="36"/>
      <c r="I80" s="36"/>
      <c r="J80" s="36"/>
      <c r="K80" s="36"/>
    </row>
    <row r="81" spans="7:11" x14ac:dyDescent="0.25">
      <c r="G81" s="36"/>
      <c r="H81" s="36"/>
      <c r="I81" s="36"/>
      <c r="J81" s="36"/>
      <c r="K81" s="36"/>
    </row>
    <row r="82" spans="7:11" x14ac:dyDescent="0.25">
      <c r="G82" s="36"/>
      <c r="H82" s="36"/>
      <c r="I82" s="36"/>
      <c r="J82" s="36"/>
      <c r="K82" s="36"/>
    </row>
    <row r="83" spans="7:11" x14ac:dyDescent="0.25">
      <c r="G83" s="36"/>
      <c r="H83" s="36"/>
      <c r="I83" s="36"/>
      <c r="J83" s="36"/>
      <c r="K83" s="36"/>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F4" sqref="F4:N4"/>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79</v>
      </c>
      <c r="B1" s="38"/>
      <c r="C1" s="38"/>
      <c r="D1" s="1"/>
      <c r="F1" s="7" t="s">
        <v>18</v>
      </c>
    </row>
    <row r="2" spans="1:14" customFormat="1" x14ac:dyDescent="0.25">
      <c r="B2" s="1" t="s">
        <v>1</v>
      </c>
      <c r="C2" s="1" t="s">
        <v>2</v>
      </c>
      <c r="D2" s="1" t="s">
        <v>3</v>
      </c>
    </row>
    <row r="3" spans="1:14" customFormat="1" ht="18.75" x14ac:dyDescent="0.3">
      <c r="B3" s="6" t="s">
        <v>6</v>
      </c>
      <c r="C3" s="6"/>
      <c r="D3" s="6"/>
      <c r="F3" s="8" t="s">
        <v>37</v>
      </c>
    </row>
    <row r="4" spans="1:14" customFormat="1" ht="48" customHeight="1" x14ac:dyDescent="0.25">
      <c r="B4" s="1"/>
      <c r="C4" s="1"/>
      <c r="D4" s="1"/>
      <c r="F4" s="36" t="s">
        <v>56</v>
      </c>
      <c r="G4" s="36"/>
      <c r="H4" s="36"/>
      <c r="I4" s="36"/>
      <c r="J4" s="36"/>
      <c r="K4" s="36"/>
      <c r="L4" s="36"/>
      <c r="M4" s="36"/>
      <c r="N4" s="36"/>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t="s">
        <v>103</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84</v>
      </c>
    </row>
    <row r="31" spans="2:13" x14ac:dyDescent="0.25">
      <c r="B31" s="22" t="s">
        <v>85</v>
      </c>
    </row>
    <row r="32" spans="2:13" x14ac:dyDescent="0.25">
      <c r="B32" s="22" t="s">
        <v>86</v>
      </c>
    </row>
    <row r="33" spans="2:2" x14ac:dyDescent="0.25">
      <c r="B33" s="22" t="s">
        <v>87</v>
      </c>
    </row>
    <row r="34" spans="2:2" x14ac:dyDescent="0.25">
      <c r="B34" s="21"/>
    </row>
    <row r="35" spans="2:2" x14ac:dyDescent="0.25">
      <c r="B35" s="21" t="s">
        <v>88</v>
      </c>
    </row>
    <row r="36" spans="2:2" x14ac:dyDescent="0.25">
      <c r="B36" s="21"/>
    </row>
    <row r="37" spans="2:2" x14ac:dyDescent="0.25">
      <c r="B37" s="21" t="s">
        <v>83</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79</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38</v>
      </c>
      <c r="G3"/>
      <c r="H3"/>
      <c r="I3"/>
      <c r="J3"/>
      <c r="K3"/>
      <c r="L3"/>
      <c r="M3"/>
      <c r="N3"/>
      <c r="O3"/>
    </row>
    <row r="4" spans="1:15" ht="15.95" customHeight="1" x14ac:dyDescent="0.25">
      <c r="A4"/>
      <c r="B4" s="1"/>
      <c r="C4" s="1"/>
      <c r="D4" s="1"/>
      <c r="E4"/>
      <c r="F4" s="36" t="s">
        <v>57</v>
      </c>
      <c r="G4" s="36"/>
      <c r="H4" s="36"/>
      <c r="I4" s="36"/>
      <c r="J4" s="36"/>
      <c r="K4" s="36"/>
      <c r="L4" s="36"/>
      <c r="M4" s="36"/>
      <c r="N4" s="3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t="s">
        <v>104</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H5" sqref="H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79</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6</v>
      </c>
      <c r="D3" s="6" t="s">
        <v>4</v>
      </c>
      <c r="E3"/>
      <c r="F3" s="8" t="s">
        <v>39</v>
      </c>
      <c r="G3"/>
      <c r="H3"/>
      <c r="I3"/>
      <c r="J3"/>
      <c r="K3"/>
      <c r="L3"/>
      <c r="M3"/>
      <c r="N3"/>
      <c r="O3"/>
      <c r="P3"/>
    </row>
    <row r="4" spans="1:16" ht="32.1" customHeight="1" x14ac:dyDescent="0.25">
      <c r="A4"/>
      <c r="B4" s="1"/>
      <c r="C4" s="1"/>
      <c r="D4" s="1"/>
      <c r="E4"/>
      <c r="F4" s="36" t="s">
        <v>58</v>
      </c>
      <c r="G4" s="36"/>
      <c r="H4" s="36"/>
      <c r="I4" s="36"/>
      <c r="J4" s="36"/>
      <c r="K4" s="36"/>
      <c r="L4" s="36"/>
      <c r="M4" s="36"/>
      <c r="N4" s="3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105</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P19" sqref="P1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79</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40</v>
      </c>
      <c r="G3"/>
      <c r="H3"/>
      <c r="I3"/>
      <c r="J3"/>
      <c r="K3"/>
      <c r="L3"/>
      <c r="M3"/>
      <c r="N3"/>
      <c r="O3"/>
      <c r="P3"/>
      <c r="Q3"/>
    </row>
    <row r="4" spans="1:17" ht="32.1" customHeight="1" x14ac:dyDescent="0.25">
      <c r="A4"/>
      <c r="B4" s="1"/>
      <c r="C4" s="1"/>
      <c r="D4" s="1"/>
      <c r="E4"/>
      <c r="F4" s="36" t="s">
        <v>59</v>
      </c>
      <c r="G4" s="36"/>
      <c r="H4" s="36"/>
      <c r="I4" s="36"/>
      <c r="J4" s="36"/>
      <c r="K4" s="36"/>
      <c r="L4" s="36"/>
      <c r="M4" s="36"/>
      <c r="N4" s="3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106</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P21" sqref="P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41</v>
      </c>
      <c r="G3"/>
      <c r="H3"/>
      <c r="I3"/>
      <c r="J3"/>
      <c r="K3"/>
      <c r="L3"/>
      <c r="M3"/>
      <c r="N3"/>
      <c r="O3"/>
      <c r="P3"/>
      <c r="Q3"/>
      <c r="R3"/>
    </row>
    <row r="4" spans="1:18" ht="32.1" customHeight="1" x14ac:dyDescent="0.25">
      <c r="A4"/>
      <c r="B4" s="1"/>
      <c r="C4" s="1"/>
      <c r="D4" s="1"/>
      <c r="E4"/>
      <c r="F4" s="36" t="s">
        <v>60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42</v>
      </c>
      <c r="G3"/>
      <c r="H3"/>
      <c r="I3"/>
      <c r="J3"/>
      <c r="K3"/>
      <c r="L3"/>
      <c r="M3"/>
      <c r="N3"/>
      <c r="O3"/>
      <c r="P3"/>
      <c r="Q3"/>
      <c r="R3"/>
    </row>
    <row r="4" spans="1:18" ht="32.1" customHeight="1" x14ac:dyDescent="0.25">
      <c r="A4"/>
      <c r="B4" s="1"/>
      <c r="C4" s="1"/>
      <c r="D4" s="1"/>
      <c r="E4"/>
      <c r="F4" s="36" t="s">
        <v>61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43</v>
      </c>
      <c r="G3"/>
      <c r="H3"/>
      <c r="I3"/>
      <c r="J3"/>
      <c r="K3"/>
      <c r="L3"/>
      <c r="M3"/>
      <c r="N3"/>
      <c r="O3"/>
      <c r="P3"/>
      <c r="Q3"/>
      <c r="R3"/>
    </row>
    <row r="4" spans="1:18" ht="32.1" customHeight="1" x14ac:dyDescent="0.25">
      <c r="A4"/>
      <c r="B4" s="1"/>
      <c r="C4" s="1"/>
      <c r="D4" s="1"/>
      <c r="E4"/>
      <c r="F4" s="36" t="s">
        <v>62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44</v>
      </c>
      <c r="G3"/>
      <c r="H3"/>
      <c r="I3"/>
      <c r="J3"/>
      <c r="K3"/>
      <c r="L3"/>
      <c r="M3"/>
      <c r="N3"/>
      <c r="O3"/>
      <c r="P3"/>
      <c r="Q3"/>
      <c r="R3"/>
    </row>
    <row r="4" spans="1:18" ht="48" customHeight="1" x14ac:dyDescent="0.25">
      <c r="A4"/>
      <c r="B4" s="1"/>
      <c r="C4" s="1"/>
      <c r="D4" s="1"/>
      <c r="E4"/>
      <c r="F4" s="36" t="s">
        <v>63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45</v>
      </c>
      <c r="G3"/>
      <c r="H3"/>
      <c r="I3"/>
      <c r="J3"/>
      <c r="K3"/>
      <c r="L3"/>
      <c r="M3"/>
      <c r="N3"/>
      <c r="O3"/>
      <c r="P3"/>
      <c r="Q3"/>
      <c r="R3"/>
    </row>
    <row r="4" spans="1:18" ht="63.95" customHeight="1" x14ac:dyDescent="0.25">
      <c r="A4"/>
      <c r="B4" s="1"/>
      <c r="C4" s="1"/>
      <c r="D4" s="1"/>
      <c r="E4"/>
      <c r="F4" s="36" t="s">
        <v>64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46</v>
      </c>
      <c r="G3"/>
      <c r="H3"/>
      <c r="I3"/>
      <c r="J3"/>
      <c r="K3"/>
      <c r="L3"/>
      <c r="M3"/>
      <c r="N3"/>
      <c r="O3"/>
      <c r="P3"/>
      <c r="Q3"/>
      <c r="R3"/>
    </row>
    <row r="4" spans="1:18" ht="48" customHeight="1" x14ac:dyDescent="0.25">
      <c r="A4"/>
      <c r="B4" s="1"/>
      <c r="C4" s="1"/>
      <c r="D4" s="1"/>
      <c r="E4"/>
      <c r="F4" s="36" t="s">
        <v>65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P14" sqref="P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47</v>
      </c>
      <c r="G3"/>
      <c r="H3"/>
      <c r="I3"/>
      <c r="J3"/>
      <c r="K3"/>
      <c r="L3"/>
      <c r="M3"/>
      <c r="N3"/>
      <c r="O3"/>
      <c r="P3"/>
      <c r="Q3"/>
      <c r="R3"/>
    </row>
    <row r="4" spans="1:18" ht="32.1" customHeight="1" x14ac:dyDescent="0.25">
      <c r="A4"/>
      <c r="B4" s="1"/>
      <c r="C4" s="1"/>
      <c r="D4" s="1"/>
      <c r="E4"/>
      <c r="F4" s="36" t="s">
        <v>66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O17" sqref="O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48</v>
      </c>
      <c r="G3"/>
      <c r="H3"/>
      <c r="I3"/>
      <c r="J3"/>
      <c r="K3"/>
      <c r="L3"/>
      <c r="M3"/>
      <c r="N3"/>
      <c r="O3"/>
      <c r="P3"/>
      <c r="Q3"/>
      <c r="R3"/>
    </row>
    <row r="4" spans="1:18" ht="32.1" customHeight="1" x14ac:dyDescent="0.25">
      <c r="A4"/>
      <c r="B4" s="1"/>
      <c r="C4" s="1"/>
      <c r="D4" s="1"/>
      <c r="E4"/>
      <c r="F4" s="36" t="s">
        <v>67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O13" sqref="O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49</v>
      </c>
      <c r="G3"/>
      <c r="H3"/>
      <c r="I3"/>
      <c r="J3"/>
      <c r="K3"/>
      <c r="L3"/>
      <c r="M3"/>
      <c r="N3"/>
      <c r="O3"/>
      <c r="P3"/>
      <c r="Q3"/>
      <c r="R3"/>
    </row>
    <row r="4" spans="1:18" ht="32.1" customHeight="1" x14ac:dyDescent="0.25">
      <c r="A4"/>
      <c r="B4" s="1"/>
      <c r="C4" s="1"/>
      <c r="D4" s="1"/>
      <c r="E4"/>
      <c r="F4" s="36" t="s">
        <v>68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2" sqref="O1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35</v>
      </c>
      <c r="G3"/>
      <c r="H3"/>
      <c r="I3"/>
      <c r="J3"/>
      <c r="K3"/>
      <c r="L3"/>
      <c r="M3"/>
      <c r="N3"/>
      <c r="O3"/>
      <c r="P3"/>
      <c r="Q3"/>
      <c r="R3"/>
    </row>
    <row r="4" spans="1:18" ht="32.1" customHeight="1" x14ac:dyDescent="0.25">
      <c r="A4"/>
      <c r="B4" s="1"/>
      <c r="C4" s="1"/>
      <c r="D4" s="1"/>
      <c r="E4"/>
      <c r="F4" s="36" t="s">
        <v>69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P18" sqref="P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36</v>
      </c>
      <c r="G3"/>
      <c r="H3"/>
      <c r="I3"/>
      <c r="J3"/>
      <c r="K3"/>
      <c r="L3"/>
      <c r="M3"/>
      <c r="N3"/>
      <c r="O3"/>
      <c r="P3"/>
      <c r="Q3"/>
      <c r="R3"/>
    </row>
    <row r="4" spans="1:18" ht="32.1" customHeight="1" x14ac:dyDescent="0.25">
      <c r="A4"/>
      <c r="B4" s="1"/>
      <c r="C4" s="1"/>
      <c r="D4" s="1"/>
      <c r="E4"/>
      <c r="F4" s="36" t="s">
        <v>70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6" sqref="O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33</v>
      </c>
      <c r="G3"/>
      <c r="H3"/>
      <c r="I3"/>
      <c r="J3"/>
      <c r="K3"/>
      <c r="L3"/>
      <c r="M3"/>
      <c r="N3"/>
      <c r="O3"/>
      <c r="P3"/>
      <c r="Q3"/>
      <c r="R3"/>
    </row>
    <row r="4" spans="1:18" ht="32.1" customHeight="1" x14ac:dyDescent="0.25">
      <c r="A4"/>
      <c r="B4" s="1"/>
      <c r="C4" s="1"/>
      <c r="D4" s="1"/>
      <c r="E4"/>
      <c r="F4" s="36" t="s">
        <v>71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34</v>
      </c>
      <c r="G3"/>
      <c r="H3"/>
      <c r="I3"/>
      <c r="J3"/>
      <c r="K3"/>
      <c r="L3"/>
      <c r="M3"/>
      <c r="N3"/>
      <c r="O3"/>
      <c r="P3"/>
      <c r="Q3"/>
      <c r="R3"/>
    </row>
    <row r="4" spans="1:18" ht="128.1" customHeight="1" x14ac:dyDescent="0.25">
      <c r="A4"/>
      <c r="B4" s="1"/>
      <c r="C4" s="1"/>
      <c r="D4" s="1"/>
      <c r="E4"/>
      <c r="F4" s="36" t="s">
        <v>72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ht="32.1" customHeight="1" x14ac:dyDescent="0.25">
      <c r="A4"/>
      <c r="B4" s="1"/>
      <c r="C4" s="1"/>
      <c r="D4" s="1"/>
      <c r="E4"/>
      <c r="F4" s="36" t="s">
        <v>73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29</v>
      </c>
      <c r="G3"/>
      <c r="H3"/>
      <c r="I3"/>
      <c r="J3"/>
      <c r="K3"/>
      <c r="L3"/>
      <c r="M3"/>
      <c r="N3"/>
      <c r="O3"/>
      <c r="P3"/>
      <c r="Q3"/>
      <c r="R3"/>
    </row>
    <row r="4" spans="1:18" ht="32.1" customHeight="1" x14ac:dyDescent="0.25">
      <c r="A4"/>
      <c r="B4" s="1"/>
      <c r="C4" s="1"/>
      <c r="D4" s="1"/>
      <c r="E4"/>
      <c r="F4" s="36" t="s">
        <v>74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36" t="s">
        <v>75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O11" sqref="O1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36" t="s">
        <v>76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32</v>
      </c>
      <c r="G3"/>
      <c r="H3"/>
      <c r="I3"/>
      <c r="J3"/>
      <c r="K3"/>
      <c r="L3"/>
      <c r="M3"/>
      <c r="N3"/>
      <c r="O3"/>
      <c r="P3"/>
      <c r="Q3"/>
      <c r="R3"/>
    </row>
    <row r="4" spans="1:18" ht="48" customHeight="1" x14ac:dyDescent="0.25">
      <c r="A4"/>
      <c r="B4" s="1"/>
      <c r="C4" s="1"/>
      <c r="D4" s="1"/>
      <c r="E4"/>
      <c r="F4" s="36" t="s">
        <v>77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75" customHeight="1" x14ac:dyDescent="0.25">
      <c r="B8" s="19"/>
      <c r="C8" s="19"/>
      <c r="D8" s="19"/>
      <c r="E8" s="19"/>
      <c r="F8" s="19"/>
      <c r="G8" s="19"/>
      <c r="H8" s="19"/>
      <c r="J8" s="37" t="s">
        <v>120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97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93</v>
      </c>
      <c r="G3"/>
      <c r="H3"/>
      <c r="I3"/>
      <c r="J3"/>
      <c r="K3"/>
      <c r="L3"/>
      <c r="M3"/>
      <c r="N3"/>
      <c r="O3"/>
      <c r="P3"/>
      <c r="Q3"/>
      <c r="R3"/>
    </row>
    <row r="4" spans="1:18" ht="15.95" customHeight="1" x14ac:dyDescent="0.25">
      <c r="A4"/>
      <c r="B4" s="1"/>
      <c r="C4" s="1"/>
      <c r="D4" s="1"/>
      <c r="E4"/>
      <c r="F4" s="40" t="s">
        <v>94</v>
      </c>
      <c r="G4" s="40"/>
      <c r="H4" s="40"/>
      <c r="I4" s="40"/>
      <c r="J4" s="40"/>
      <c r="K4" s="40"/>
      <c r="L4" s="40"/>
      <c r="M4" s="40"/>
      <c r="N4" s="40"/>
      <c r="O4" s="40"/>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t="s">
        <v>122</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J8:M27"/>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90</v>
      </c>
      <c r="G3"/>
      <c r="H3"/>
      <c r="I3"/>
      <c r="J3"/>
      <c r="K3"/>
      <c r="L3"/>
      <c r="M3"/>
      <c r="N3"/>
      <c r="O3"/>
      <c r="P3"/>
      <c r="Q3"/>
      <c r="R3"/>
    </row>
    <row r="4" spans="1:21" ht="47.1" customHeight="1" x14ac:dyDescent="0.25">
      <c r="A4"/>
      <c r="B4" s="1"/>
      <c r="C4" s="1"/>
      <c r="D4" s="1"/>
      <c r="E4"/>
      <c r="F4" s="40" t="s">
        <v>95</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123</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J8:M27"/>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c r="D3" s="6"/>
      <c r="E3"/>
      <c r="F3" s="8" t="s">
        <v>91</v>
      </c>
      <c r="G3"/>
      <c r="H3"/>
      <c r="I3"/>
      <c r="J3"/>
      <c r="K3"/>
      <c r="L3"/>
      <c r="M3"/>
      <c r="N3"/>
      <c r="O3"/>
      <c r="P3"/>
      <c r="Q3"/>
      <c r="R3"/>
    </row>
    <row r="4" spans="1:21" ht="18.95" customHeight="1" x14ac:dyDescent="0.25">
      <c r="A4"/>
      <c r="B4" s="1"/>
      <c r="C4" s="1"/>
      <c r="D4" s="1"/>
      <c r="E4"/>
      <c r="F4" s="40" t="s">
        <v>98</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124</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A61C7731-E810-B244-89E8-C1AEFDCE660F}"/>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O18" sqref="O1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21" ht="23.25" x14ac:dyDescent="0.35">
      <c r="A1" s="38" t="s">
        <v>79</v>
      </c>
      <c r="B1" s="38"/>
      <c r="C1" s="38"/>
      <c r="D1" s="1"/>
      <c r="E1"/>
      <c r="F1" s="7" t="s">
        <v>96</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6</v>
      </c>
      <c r="C3" s="6" t="s">
        <v>4</v>
      </c>
      <c r="D3" s="6"/>
      <c r="E3"/>
      <c r="F3" s="8" t="s">
        <v>92</v>
      </c>
      <c r="G3"/>
      <c r="H3"/>
      <c r="I3"/>
      <c r="J3"/>
      <c r="K3"/>
      <c r="L3"/>
      <c r="M3"/>
      <c r="N3"/>
      <c r="O3"/>
      <c r="P3"/>
      <c r="Q3"/>
      <c r="R3"/>
    </row>
    <row r="4" spans="1:21" ht="30.95" customHeight="1" x14ac:dyDescent="0.25">
      <c r="A4"/>
      <c r="B4" s="1"/>
      <c r="C4" s="1"/>
      <c r="D4" s="1"/>
      <c r="E4"/>
      <c r="F4" s="40" t="s">
        <v>99</v>
      </c>
      <c r="G4" s="40"/>
      <c r="H4" s="40"/>
      <c r="I4" s="40"/>
      <c r="J4" s="40"/>
      <c r="K4" s="40"/>
      <c r="L4" s="40"/>
      <c r="M4" s="40"/>
      <c r="N4" s="40"/>
      <c r="O4" s="40"/>
      <c r="P4" s="40"/>
      <c r="Q4" s="40"/>
      <c r="R4" s="40"/>
      <c r="S4" s="40"/>
      <c r="T4" s="40"/>
      <c r="U4" s="40"/>
    </row>
    <row r="5" spans="1:21" x14ac:dyDescent="0.25">
      <c r="A5"/>
      <c r="B5" s="1"/>
      <c r="C5" s="1"/>
      <c r="D5" s="1"/>
      <c r="E5"/>
      <c r="F5"/>
      <c r="G5"/>
      <c r="H5"/>
      <c r="I5"/>
      <c r="J5"/>
      <c r="K5"/>
      <c r="L5"/>
      <c r="M5"/>
      <c r="N5"/>
      <c r="O5"/>
      <c r="P5"/>
      <c r="Q5"/>
      <c r="R5"/>
    </row>
    <row r="6" spans="1:21" ht="18.75" x14ac:dyDescent="0.3">
      <c r="A6"/>
      <c r="B6" s="8" t="s">
        <v>7</v>
      </c>
      <c r="C6" s="1"/>
      <c r="D6" s="1"/>
      <c r="E6"/>
      <c r="F6"/>
      <c r="G6"/>
      <c r="H6"/>
      <c r="I6"/>
      <c r="J6"/>
      <c r="K6"/>
      <c r="L6"/>
      <c r="M6"/>
      <c r="N6"/>
      <c r="O6"/>
      <c r="P6"/>
      <c r="Q6"/>
      <c r="R6"/>
    </row>
    <row r="7" spans="1:21" x14ac:dyDescent="0.25">
      <c r="J7" s="4" t="s">
        <v>16</v>
      </c>
    </row>
    <row r="8" spans="1:21" x14ac:dyDescent="0.25">
      <c r="B8" s="18"/>
      <c r="C8" s="18"/>
      <c r="D8" s="18"/>
      <c r="E8" s="18"/>
      <c r="F8" s="18"/>
      <c r="G8" s="18"/>
      <c r="H8" s="18"/>
      <c r="J8" s="37" t="s">
        <v>125</v>
      </c>
      <c r="K8" s="37"/>
      <c r="L8" s="37"/>
      <c r="M8" s="37"/>
    </row>
    <row r="9" spans="1:21" x14ac:dyDescent="0.25">
      <c r="B9" s="18"/>
      <c r="C9" s="18"/>
      <c r="D9" s="18"/>
      <c r="E9" s="18"/>
      <c r="F9" s="18"/>
      <c r="G9" s="18"/>
      <c r="H9" s="18"/>
      <c r="J9" s="37"/>
      <c r="K9" s="37"/>
      <c r="L9" s="37"/>
      <c r="M9" s="37"/>
    </row>
    <row r="10" spans="1:21" x14ac:dyDescent="0.25">
      <c r="B10" s="18"/>
      <c r="C10" s="18"/>
      <c r="D10" s="18"/>
      <c r="E10" s="18"/>
      <c r="F10" s="18"/>
      <c r="G10" s="18"/>
      <c r="H10" s="18"/>
      <c r="J10" s="37"/>
      <c r="K10" s="37"/>
      <c r="L10" s="37"/>
      <c r="M10" s="37"/>
    </row>
    <row r="11" spans="1:21" x14ac:dyDescent="0.25">
      <c r="B11" s="18"/>
      <c r="C11" s="18"/>
      <c r="D11" s="18"/>
      <c r="E11" s="18"/>
      <c r="F11" s="18"/>
      <c r="G11" s="18"/>
      <c r="H11" s="18"/>
      <c r="J11" s="37"/>
      <c r="K11" s="37"/>
      <c r="L11" s="37"/>
      <c r="M11" s="37"/>
    </row>
    <row r="12" spans="1:21" x14ac:dyDescent="0.25">
      <c r="B12" s="18"/>
      <c r="C12" s="18"/>
      <c r="D12" s="18"/>
      <c r="E12" s="18"/>
      <c r="F12" s="18"/>
      <c r="G12" s="18"/>
      <c r="H12" s="18"/>
      <c r="J12" s="37"/>
      <c r="K12" s="37"/>
      <c r="L12" s="37"/>
      <c r="M12" s="37"/>
    </row>
    <row r="13" spans="1:21" x14ac:dyDescent="0.25">
      <c r="B13" s="18"/>
      <c r="C13" s="18"/>
      <c r="D13" s="18"/>
      <c r="E13" s="18"/>
      <c r="F13" s="18"/>
      <c r="G13" s="18"/>
      <c r="H13" s="18"/>
      <c r="J13" s="37"/>
      <c r="K13" s="37"/>
      <c r="L13" s="37"/>
      <c r="M13" s="37"/>
    </row>
    <row r="14" spans="1:21" x14ac:dyDescent="0.25">
      <c r="B14" s="18"/>
      <c r="C14" s="18"/>
      <c r="D14" s="18"/>
      <c r="E14" s="18"/>
      <c r="F14" s="18"/>
      <c r="G14" s="18"/>
      <c r="H14" s="18"/>
      <c r="J14" s="37"/>
      <c r="K14" s="37"/>
      <c r="L14" s="37"/>
      <c r="M14" s="37"/>
    </row>
    <row r="15" spans="1:21" x14ac:dyDescent="0.25">
      <c r="B15" s="18"/>
      <c r="C15" s="18"/>
      <c r="D15" s="18"/>
      <c r="E15" s="18"/>
      <c r="F15" s="18"/>
      <c r="G15" s="18"/>
      <c r="H15" s="18"/>
      <c r="J15" s="37"/>
      <c r="K15" s="37"/>
      <c r="L15" s="37"/>
      <c r="M15" s="37"/>
    </row>
    <row r="16" spans="1:21"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A1:C1"/>
    <mergeCell ref="F4:U4"/>
    <mergeCell ref="J8:M27"/>
  </mergeCells>
  <hyperlinks>
    <hyperlink ref="A1" location="Síntese!A1" display="voltar à página inicial" xr:uid="{CE294B81-AC89-2740-B873-A4E67D13D09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15" sqref="O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79</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27</v>
      </c>
      <c r="G3"/>
      <c r="H3"/>
      <c r="I3"/>
      <c r="J3"/>
      <c r="K3"/>
      <c r="L3"/>
      <c r="M3"/>
      <c r="N3"/>
      <c r="O3"/>
      <c r="P3"/>
      <c r="Q3"/>
      <c r="R3"/>
    </row>
    <row r="4" spans="1:18" ht="32.1" customHeight="1" x14ac:dyDescent="0.25">
      <c r="A4"/>
      <c r="B4" s="1"/>
      <c r="C4" s="1"/>
      <c r="D4" s="1"/>
      <c r="E4"/>
      <c r="F4" s="36" t="s">
        <v>78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121</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 Silva</cp:lastModifiedBy>
  <dcterms:created xsi:type="dcterms:W3CDTF">2019-09-06T11:16:57Z</dcterms:created>
  <dcterms:modified xsi:type="dcterms:W3CDTF">2025-04-30T15:51:35Z</dcterms:modified>
</cp:coreProperties>
</file>