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rabasqueira\Desktop\Acessibilidade\SA Caldas da Rainha\"/>
    </mc:Choice>
  </mc:AlternateContent>
  <xr:revisionPtr revIDLastSave="0" documentId="13_ncr:1_{91CD62AF-1EB4-48EE-906D-6F8AF92CEE90}" xr6:coauthVersionLast="36" xr6:coauthVersionMax="47" xr10:uidLastSave="{00000000-0000-0000-0000-000000000000}"/>
  <workbookProtection workbookPassword="CF7A" lockStructure="1"/>
  <bookViews>
    <workbookView xWindow="0" yWindow="0" windowWidth="23070" windowHeight="10230" tabRatio="500" firstSheet="4" activeTab="17"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8"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<sst xmlns="http://schemas.openxmlformats.org/spreadsheetml/2006/main" count="254" uniqueCount="79">
  <si>
    <t>Checklist "Conteúdo"</t>
  </si>
  <si>
    <t>(ver notas de preenchimento, abaixo)</t>
  </si>
  <si>
    <t>Conformidade e repositório de evidências</t>
  </si>
  <si>
    <t>Os requisitos enumerados abaixo encontram-se hiperligados às respetivas fichas de recolha de evidências</t>
  </si>
  <si>
    <t>Designação do sítio web:</t>
  </si>
  <si>
    <t>Endereço do sítio web:</t>
  </si>
  <si>
    <t>Entidade:</t>
  </si>
  <si>
    <t>Data da análise:</t>
  </si>
  <si>
    <t xml:space="preserve"> </t>
  </si>
  <si>
    <t>S</t>
  </si>
  <si>
    <t>N</t>
  </si>
  <si>
    <t>NA</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</si>
  <si>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</si>
  <si>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</si>
  <si>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</si>
  <si>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</si>
  <si>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</si>
  <si>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</si>
  <si>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</si>
  <si>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</si>
  <si>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</si>
  <si>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</si>
  <si>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</si>
  <si>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</si>
  <si>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</si>
  <si>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</si>
  <si>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</si>
  <si>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</si>
  <si>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</si>
  <si>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</si>
  <si>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</si>
  <si>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</si>
  <si>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</si>
  <si>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</si>
  <si>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</si>
  <si>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</si>
  <si>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</si>
  <si>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</si>
  <si>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</si>
  <si>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</si>
  <si>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</si>
  <si>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Num primeiro vislumbre do sítio Web deve ser visível uma breve definição do seu propósito que dê a indicação ao utilizador de que sítio Web se trata e quais são as tarefas que se podem levar a efeito.</t>
  </si>
  <si>
    <t>Listagem de evidências</t>
  </si>
  <si>
    <t>Notas: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</si>
  <si>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</si>
  <si>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</si>
  <si>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</si>
  <si>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</si>
  <si>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</si>
  <si>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</si>
  <si>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</si>
  <si>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</si>
  <si>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</si>
  <si>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</si>
  <si>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</si>
  <si>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</si>
  <si>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</si>
  <si>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</si>
  <si>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</si>
  <si>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</si>
  <si>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 xml:space="preserve"> Site Autárquico de Caldas da Rainha</t>
  </si>
  <si>
    <t>https://www.mcr.pt/</t>
  </si>
  <si>
    <t xml:space="preserve"> Câmara Municipal de Caldas da Rainha</t>
  </si>
  <si>
    <t>O website não apresenta um resumo breve do seu propósito sem realizar scroll.</t>
  </si>
  <si>
    <t>Não está presente no website um glossário com a definição dos termos compelox ou técnicos que não sejam de uso corrente.</t>
  </si>
  <si>
    <t>O website apresenta a data de atualização do seu conteúdo. 
https://mcr.pt/municipio/camara-municipal/presidente</t>
  </si>
  <si>
    <t>O website possui identificação da entidade responsável pelos conteúdos produzidos e inclui no rodapé a informação de contactos.</t>
  </si>
  <si>
    <t>O tamanho de letra no corpo do documento é de 14pt (18px), acima do mínimo recomendado de 12pt (16px).
https://mcr.pt/municipio/camara-municipal/gabinete-de-apoio-a-presidencia</t>
  </si>
  <si>
    <t>A informação secundária apresenta um minimo de 10pt (13px).
https://mcr.pt/municipio/camara-municipal/estrutura-organica</t>
  </si>
  <si>
    <t>Os blocos e linhas de texto no website não ultrapassam a largura máxima de 100 caracteres.
https://mcr.pt/municipio/camara-municipal/presidente</t>
  </si>
  <si>
    <t>O espaçamento entre linhas é superior ao mínimo recomendado de 1.5x o tamanho da letra.
https://mcr.pt/conhecer/historia/historia</t>
  </si>
  <si>
    <t>Não existe no website níveis de navegação com mais de 9 opções.</t>
  </si>
  <si>
    <t>A navegação principal encontra-se sempre no topo da página, em todas as páginas.</t>
  </si>
  <si>
    <t>As hiperligações de texto encontram-se diferenciadas, com um contraste de 8,2:1, e apresentam-se sublinhadas.
https://mcr.pt/contactos-servicos</t>
  </si>
  <si>
    <t>Não estão presentes no website documentos com mais de três ecrãs.</t>
  </si>
  <si>
    <t>O site é responsivo, adaptando-se a smartphones, tablets e ecrãs de dimensões diferentes.</t>
  </si>
  <si>
    <t>Não existem elementos interativos acionados apenas com o hover</t>
  </si>
  <si>
    <t>O website possui elementos interativos com dimensões mínima de 44px. Na evidência, o elemento tem dimensões de 44 x 44px. A evidência diz respeito aos botões das redes socias no footer.</t>
  </si>
  <si>
    <t>Os elementos gráficos clicáveis distingue-se ao fazer hover.
https://mcr.pt/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</si>
</sst>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Alignment="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2</xdr:col>
      <xdr:colOff>60325</xdr:colOff>
      <xdr:row>10</xdr:row>
      <xdr:rowOff>98542</xdr:rowOff>
    </xdr:from>
    <xdr:to>
      <xdr:col>7</xdr:col>
      <xdr:colOff>180975</xdr:colOff>
      <xdr:row>13</xdr:row>
      <xdr:rowOff>107273</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65225" y="2679817"/>
          <a:ext cx="2559050" cy="608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8</xdr:row>
      <xdr:rowOff>60567</xdr:rowOff>
    </xdr:from>
    <xdr:to>
      <xdr:col>7</xdr:col>
      <xdr:colOff>707791</xdr:colOff>
      <xdr:row>17</xdr:row>
      <xdr:rowOff>91832</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32242"/>
          <a:ext cx="3295416" cy="183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30831</xdr:colOff>
      <xdr:row>7</xdr:row>
      <xdr:rowOff>101600</xdr:rowOff>
    </xdr:from>
    <xdr:to>
      <xdr:col>7</xdr:col>
      <xdr:colOff>527735</xdr:colOff>
      <xdr:row>18</xdr:row>
      <xdr:rowOff>50800</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35731" y="2082800"/>
          <a:ext cx="2935304" cy="214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185381</xdr:rowOff>
    </xdr:from>
    <xdr:to>
      <xdr:col>7</xdr:col>
      <xdr:colOff>707791</xdr:colOff>
      <xdr:row>17</xdr:row>
      <xdr:rowOff>167043</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66581"/>
          <a:ext cx="3295416" cy="1981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232249</xdr:colOff>
      <xdr:row>7</xdr:row>
      <xdr:rowOff>101600</xdr:rowOff>
    </xdr:from>
    <xdr:to>
      <xdr:col>7</xdr:col>
      <xdr:colOff>602542</xdr:colOff>
      <xdr:row>18</xdr:row>
      <xdr:rowOff>50800</xdr:rowOff>
    </xdr:to>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60924" y="2082800"/>
          <a:ext cx="3084918" cy="214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18</xdr:row>
      <xdr:rowOff>114300</xdr:rowOff>
    </xdr:from>
    <xdr:to>
      <xdr:col>7</xdr:col>
      <xdr:colOff>457200</xdr:colOff>
      <xdr:row>22</xdr:row>
      <xdr:rowOff>3680</xdr:rowOff>
    </xdr:to>
    <xdr:pic>
      <xdr:nvPicPr>
        <xdr:cNvPr id="3" name="Imagem 2">
          <a:extLst>
            <a:ext uri="{FF2B5EF4-FFF2-40B4-BE49-F238E27FC236}">
              <a16:creationId xmlns:a16="http://schemas.microsoft.com/office/drawing/2014/main" id="{C863AFB7-20BF-43A0-835B-08D62D6225FE}"/>
            </a:ext>
          </a:extLst>
        </xdr:cNvPr>
        <xdr:cNvPicPr>
          <a:picLocks noChangeAspect="1"/>
        </xdr:cNvPicPr>
      </xdr:nvPicPr>
      <xdr:blipFill>
        <a:blip xmlns:r="http://schemas.openxmlformats.org/officeDocument/2006/relationships" r:embed="rId2"/>
        <a:stretch>
          <a:fillRect/>
        </a:stretch>
      </xdr:blipFill>
      <xdr:spPr>
        <a:xfrm>
          <a:off x="1019175" y="4295775"/>
          <a:ext cx="2981325" cy="689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8</xdr:row>
      <xdr:rowOff>120612</xdr:rowOff>
    </xdr:from>
    <xdr:to>
      <xdr:col>7</xdr:col>
      <xdr:colOff>707791</xdr:colOff>
      <xdr:row>17</xdr:row>
      <xdr:rowOff>31787</xdr:rowOff>
    </xdr:to>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92287"/>
          <a:ext cx="3295416" cy="171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11</xdr:row>
      <xdr:rowOff>156292</xdr:rowOff>
    </xdr:from>
    <xdr:to>
      <xdr:col>7</xdr:col>
      <xdr:colOff>707791</xdr:colOff>
      <xdr:row>13</xdr:row>
      <xdr:rowOff>196133</xdr:rowOff>
    </xdr:to>
    <xdr:pic>
      <xdr:nvPicPr>
        <xdr:cNvPr id="2" name="Imagem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937592"/>
          <a:ext cx="3295416" cy="439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8</xdr:row>
      <xdr:rowOff>164128</xdr:rowOff>
    </xdr:from>
    <xdr:to>
      <xdr:col>7</xdr:col>
      <xdr:colOff>707791</xdr:colOff>
      <xdr:row>16</xdr:row>
      <xdr:rowOff>188297</xdr:rowOff>
    </xdr:to>
    <xdr:pic>
      <xdr:nvPicPr>
        <xdr:cNvPr id="2" name="Image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35803"/>
          <a:ext cx="3295416" cy="1624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66571</xdr:colOff>
      <xdr:row>7</xdr:row>
      <xdr:rowOff>82551</xdr:rowOff>
    </xdr:from>
    <xdr:to>
      <xdr:col>7</xdr:col>
      <xdr:colOff>766083</xdr:colOff>
      <xdr:row>25</xdr:row>
      <xdr:rowOff>38101</xdr:rowOff>
    </xdr:to>
    <xdr:pic>
      <xdr:nvPicPr>
        <xdr:cNvPr id="2" name="Imagem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95246" y="2063751"/>
          <a:ext cx="3414137" cy="35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114299</xdr:colOff>
      <xdr:row>7</xdr:row>
      <xdr:rowOff>142875</xdr:rowOff>
    </xdr:from>
    <xdr:to>
      <xdr:col>6</xdr:col>
      <xdr:colOff>790574</xdr:colOff>
      <xdr:row>25</xdr:row>
      <xdr:rowOff>69956</xdr:rowOff>
    </xdr:to>
    <xdr:pic>
      <xdr:nvPicPr>
        <xdr:cNvPr id="3" name="Imagem 2">
          <a:extLst>
            <a:ext uri="{FF2B5EF4-FFF2-40B4-BE49-F238E27FC236}">
              <a16:creationId xmlns:a16="http://schemas.microsoft.com/office/drawing/2014/main" id="{80F0F9B9-227A-4FE5-893A-64DFBA158FDF}"/>
            </a:ext>
          </a:extLst>
        </xdr:cNvPr>
        <xdr:cNvPicPr>
          <a:picLocks noChangeAspect="1"/>
        </xdr:cNvPicPr>
      </xdr:nvPicPr>
      <xdr:blipFill>
        <a:blip xmlns:r="http://schemas.openxmlformats.org/officeDocument/2006/relationships" r:embed="rId1"/>
        <a:stretch>
          <a:fillRect/>
        </a:stretch>
      </xdr:blipFill>
      <xdr:spPr>
        <a:xfrm>
          <a:off x="1495424" y="1914525"/>
          <a:ext cx="2009775" cy="3527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8</xdr:row>
      <xdr:rowOff>84767</xdr:rowOff>
    </xdr:from>
    <xdr:to>
      <xdr:col>7</xdr:col>
      <xdr:colOff>707791</xdr:colOff>
      <xdr:row>17</xdr:row>
      <xdr:rowOff>67633</xdr:rowOff>
    </xdr:to>
    <xdr:pic>
      <xdr:nvPicPr>
        <xdr:cNvPr id="2" name="Imagem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56442"/>
          <a:ext cx="3295416" cy="178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47871</xdr:colOff>
      <xdr:row>7</xdr:row>
      <xdr:rowOff>101600</xdr:rowOff>
    </xdr:from>
    <xdr:to>
      <xdr:col>7</xdr:col>
      <xdr:colOff>510695</xdr:colOff>
      <xdr:row>18</xdr:row>
      <xdr:rowOff>50800</xdr:rowOff>
    </xdr:to>
    <xdr:pic>
      <xdr:nvPicPr>
        <xdr:cNvPr id="2" name="Imagem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52771" y="1873250"/>
          <a:ext cx="2901224" cy="214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zoomScale="85" zoomScaleNormal="85" workbookViewId="0">
      <selection activeCell="F14" sqref="F14:M14"/>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1</v>
      </c>
    </row>
    <row r="2" spans="2:15" x14ac:dyDescent="0.25">
      <c r="B2" t="s">
        <v>2</v>
      </c>
      <c r="I2" s="30" t="s">
        <v>3</v>
      </c>
      <c r="J2" s="30"/>
      <c r="K2" s="30"/>
      <c r="L2" s="30"/>
      <c r="M2" s="30"/>
    </row>
    <row r="3" spans="2:15" x14ac:dyDescent="0.25">
      <c r="I3" s="30"/>
      <c r="J3" s="30"/>
      <c r="K3" s="30"/>
      <c r="L3" s="30"/>
      <c r="M3" s="30"/>
    </row>
    <row r="5" spans="2:15" s="10" customFormat="1" ht="21.95" customHeight="1" x14ac:dyDescent="0.25">
      <c r="B5" s="15"/>
      <c r="C5" s="28" t="s">
        <v>4</v>
      </c>
      <c r="D5" s="28"/>
      <c r="E5" s="28"/>
      <c r="F5" s="28"/>
      <c r="G5" s="29" t="s">
        <v>60</v>
      </c>
      <c r="H5" s="29"/>
      <c r="I5" s="29"/>
      <c r="J5" s="29"/>
      <c r="K5" s="29"/>
      <c r="L5" s="29"/>
      <c r="M5" s="29"/>
      <c r="N5" s="29"/>
      <c r="O5" s="29"/>
    </row>
    <row r="6" spans="2:15" s="10" customFormat="1" ht="21.95" customHeight="1" x14ac:dyDescent="0.25">
      <c r="B6" s="15"/>
      <c r="C6" s="28" t="s">
        <v>5</v>
      </c>
      <c r="D6" s="28"/>
      <c r="E6" s="28"/>
      <c r="F6" s="28"/>
      <c r="G6" s="29" t="s">
        <v>61</v>
      </c>
      <c r="H6" s="29"/>
      <c r="I6" s="29"/>
      <c r="J6" s="29"/>
      <c r="K6" s="29"/>
      <c r="L6" s="29"/>
      <c r="M6" s="29"/>
      <c r="N6" s="29"/>
      <c r="O6" s="29"/>
    </row>
    <row r="7" spans="2:15" s="10" customFormat="1" ht="21.95" customHeight="1" x14ac:dyDescent="0.25">
      <c r="B7" s="15"/>
      <c r="C7" s="28" t="s">
        <v>6</v>
      </c>
      <c r="D7" s="28"/>
      <c r="E7" s="28"/>
      <c r="F7" s="28"/>
      <c r="G7" s="29" t="s">
        <v>62</v>
      </c>
      <c r="H7" s="29"/>
      <c r="I7" s="29"/>
      <c r="J7" s="29"/>
      <c r="K7" s="29"/>
      <c r="L7" s="29"/>
      <c r="M7" s="29"/>
      <c r="N7" s="29"/>
      <c r="O7" s="29"/>
    </row>
    <row r="8" spans="2:15" s="10" customFormat="1" ht="21.95" customHeight="1" x14ac:dyDescent="0.25">
      <c r="B8" s="15"/>
      <c r="C8" s="28" t="s">
        <v>7</v>
      </c>
      <c r="D8" s="28"/>
      <c r="E8" s="28"/>
      <c r="F8" s="28"/>
      <c r="G8" s="16">
        <v>45777</v>
      </c>
    </row>
    <row r="10" spans="2:15" s="10" customFormat="1" ht="21.95" customHeight="1" x14ac:dyDescent="0.25">
      <c r="B10" s="9" t="s">
        <v>9</v>
      </c>
      <c r="C10" s="9" t="s">
        <v>10</v>
      </c>
      <c r="D10" s="9" t="s">
        <v>11</v>
      </c>
    </row>
    <row r="11" spans="2:15" s="10" customFormat="1" ht="21.95" customHeight="1" x14ac:dyDescent="0.25">
      <c r="B11" s="11"/>
      <c r="C11" s="12" t="s">
        <v>8</v>
      </c>
      <c r="D11" s="12" t="s">
        <v>8</v>
      </c>
      <c r="E11" s="33" t="s">
        <v>12</v>
      </c>
      <c r="F11" s="33"/>
      <c r="G11" s="33"/>
      <c r="H11" s="33"/>
      <c r="I11" s="33"/>
      <c r="J11" s="33"/>
      <c r="K11" s="33"/>
      <c r="L11" s="33"/>
      <c r="M11" s="34"/>
    </row>
    <row r="12" spans="2:15" s="10" customFormat="1" ht="21.95" customHeight="1" x14ac:dyDescent="0.25">
      <c r="B12" s="13" t="str">
        <f>IF('1.1'!$B$3="x","x"," ")</f>
        <v xml:space="preserve"> </v>
      </c>
      <c r="C12" s="13" t="str">
        <f>IF('1.1'!$C$3="x","x"," ")</f>
        <v>x</v>
      </c>
      <c r="D12" s="13" t="str">
        <f>IF('1.1'!$D$3="x", "x", " ")</f>
        <v xml:space="preserve"> </v>
      </c>
      <c r="F12" s="26" t="s">
        <v>13</v>
      </c>
      <c r="G12" s="26"/>
      <c r="H12" s="26"/>
      <c r="I12" s="26"/>
      <c r="J12" s="26"/>
      <c r="K12" s="26"/>
      <c r="L12" s="26"/>
      <c r="M12" s="26"/>
    </row>
    <row r="13" spans="2:15" s="10" customFormat="1" ht="21.95" customHeight="1" x14ac:dyDescent="0.25">
      <c r="B13" s="13" t="str">
        <f>IF('1.2'!$B$3="x","x"," ")</f>
        <v xml:space="preserve"> </v>
      </c>
      <c r="C13" s="13" t="str">
        <f>IF('1.2'!$C$3="x","x"," ")</f>
        <v>x</v>
      </c>
      <c r="D13" s="13" t="str">
        <f>IF('1.2'!$D$3="x", "x", " ")</f>
        <v xml:space="preserve"> </v>
      </c>
      <c r="F13" s="25" t="s">
        <v>14</v>
      </c>
      <c r="G13" s="25"/>
      <c r="H13" s="25"/>
      <c r="I13" s="25"/>
      <c r="J13" s="25"/>
      <c r="K13" s="25"/>
      <c r="L13" s="25"/>
      <c r="M13" s="25"/>
    </row>
    <row r="14" spans="2:15" s="10" customFormat="1" ht="21.95" customHeight="1" x14ac:dyDescent="0.25">
      <c r="B14" s="13" t="str">
        <f>IF('1.3'!$B$3="x","x"," ")</f>
        <v>x</v>
      </c>
      <c r="C14" s="13" t="str">
        <f>IF('1.3'!$C$3="x","x"," ")</f>
        <v xml:space="preserve"> </v>
      </c>
      <c r="D14" s="13" t="str">
        <f>IF('1.3'!$D$3="x", "x", " ")</f>
        <v xml:space="preserve"> </v>
      </c>
      <c r="F14" s="25" t="s">
        <v>15</v>
      </c>
      <c r="G14" s="25"/>
      <c r="H14" s="25"/>
      <c r="I14" s="25"/>
      <c r="J14" s="25"/>
      <c r="K14" s="25"/>
      <c r="L14" s="25"/>
      <c r="M14" s="25"/>
    </row>
    <row r="15" spans="2:15" s="10" customFormat="1" ht="21.95" customHeight="1" x14ac:dyDescent="0.25">
      <c r="B15" s="14" t="str">
        <f>IF('1.4'!$B$3="x","x"," ")</f>
        <v>x</v>
      </c>
      <c r="C15" s="14" t="str">
        <f>IF('1.4'!$C$3="x","x"," ")</f>
        <v xml:space="preserve"> </v>
      </c>
      <c r="D15" s="14" t="str">
        <f>IF('1.4'!$D$3="x", "x", " ")</f>
        <v xml:space="preserve"> </v>
      </c>
      <c r="F15" s="27" t="s">
        <v>16</v>
      </c>
      <c r="G15" s="27"/>
      <c r="H15" s="27"/>
      <c r="I15" s="27"/>
      <c r="J15" s="27"/>
      <c r="K15" s="27"/>
      <c r="L15" s="27"/>
      <c r="M15" s="27"/>
    </row>
    <row r="16" spans="2:15" s="10" customFormat="1" ht="21.95" customHeight="1" x14ac:dyDescent="0.25">
      <c r="B16" s="11"/>
      <c r="C16" s="12"/>
      <c r="D16" s="12"/>
      <c r="E16" s="33" t="s">
        <v>17</v>
      </c>
      <c r="F16" s="33"/>
      <c r="G16" s="33"/>
      <c r="H16" s="33"/>
      <c r="I16" s="33"/>
      <c r="J16" s="33"/>
      <c r="K16" s="33"/>
      <c r="L16" s="33"/>
      <c r="M16" s="34"/>
    </row>
    <row r="17" spans="2:13" s="10" customFormat="1" ht="21.95" customHeight="1" x14ac:dyDescent="0.25">
      <c r="B17" s="13" t="str">
        <f>IF('2.1'!$B$3="x","x"," ")</f>
        <v>x</v>
      </c>
      <c r="C17" s="13" t="str">
        <f>IF('2.1'!$C$3="x","x"," ")</f>
        <v xml:space="preserve"> </v>
      </c>
      <c r="D17" s="13" t="str">
        <f>IF('2.1'!$D$3="x", "x", " ")</f>
        <v xml:space="preserve"> </v>
      </c>
      <c r="F17" s="26" t="s">
        <v>18</v>
      </c>
      <c r="G17" s="26"/>
      <c r="H17" s="26"/>
      <c r="I17" s="26"/>
      <c r="J17" s="26"/>
      <c r="K17" s="26"/>
      <c r="L17" s="26"/>
      <c r="M17" s="26"/>
    </row>
    <row r="18" spans="2:13" s="10" customFormat="1" ht="21.95" customHeight="1" x14ac:dyDescent="0.25">
      <c r="B18" s="13" t="str">
        <f>IF('2.2'!$B$3="x","x"," ")</f>
        <v>x</v>
      </c>
      <c r="C18" s="13" t="str">
        <f>IF('2.2'!$C$3="x","x"," ")</f>
        <v xml:space="preserve"> </v>
      </c>
      <c r="D18" s="13" t="str">
        <f>IF('2.2'!$D$3="x", "x", " ")</f>
        <v xml:space="preserve"> </v>
      </c>
      <c r="F18" s="25" t="s">
        <v>19</v>
      </c>
      <c r="G18" s="25"/>
      <c r="H18" s="25"/>
      <c r="I18" s="25"/>
      <c r="J18" s="25"/>
      <c r="K18" s="25"/>
      <c r="L18" s="25"/>
      <c r="M18" s="25"/>
    </row>
    <row r="19" spans="2:13" s="10" customFormat="1" ht="21.95" customHeight="1" x14ac:dyDescent="0.25">
      <c r="B19" s="13" t="str">
        <f>IF('2.3'!$B$3="x","x"," ")</f>
        <v>x</v>
      </c>
      <c r="C19" s="13" t="str">
        <f>IF('2.3'!$C$3="x","x"," ")</f>
        <v xml:space="preserve"> </v>
      </c>
      <c r="D19" s="13" t="str">
        <f>IF('2.3'!$D$3="x", "x", " ")</f>
        <v xml:space="preserve"> </v>
      </c>
      <c r="F19" s="25" t="s">
        <v>20</v>
      </c>
      <c r="G19" s="25"/>
      <c r="H19" s="25"/>
      <c r="I19" s="25"/>
      <c r="J19" s="25"/>
      <c r="K19" s="25"/>
      <c r="L19" s="25"/>
      <c r="M19" s="25"/>
    </row>
    <row r="20" spans="2:13" s="10" customFormat="1" ht="21.95" customHeight="1" x14ac:dyDescent="0.25">
      <c r="B20" s="14" t="str">
        <f>IF('2.4'!$B$3="x","x"," ")</f>
        <v>x</v>
      </c>
      <c r="C20" s="14" t="str">
        <f>IF('2.4'!$C$3="x","x"," ")</f>
        <v xml:space="preserve"> </v>
      </c>
      <c r="D20" s="14" t="str">
        <f>IF('2.4'!$D$3="x", "x", " ")</f>
        <v xml:space="preserve"> </v>
      </c>
      <c r="F20" s="27" t="s">
        <v>21</v>
      </c>
      <c r="G20" s="27"/>
      <c r="H20" s="27"/>
      <c r="I20" s="27"/>
      <c r="J20" s="27"/>
      <c r="K20" s="27"/>
      <c r="L20" s="27"/>
      <c r="M20" s="27"/>
    </row>
    <row r="21" spans="2:13" s="10" customFormat="1" ht="21.95" customHeight="1" x14ac:dyDescent="0.25">
      <c r="B21" s="11"/>
      <c r="C21" s="12"/>
      <c r="D21" s="12"/>
      <c r="E21" s="33" t="s">
        <v>22</v>
      </c>
      <c r="F21" s="33"/>
      <c r="G21" s="33"/>
      <c r="H21" s="33"/>
      <c r="I21" s="33"/>
      <c r="J21" s="33"/>
      <c r="K21" s="33"/>
      <c r="L21" s="33"/>
      <c r="M21" s="34"/>
    </row>
    <row r="22" spans="2:13" s="10" customFormat="1" ht="21.95" customHeight="1" x14ac:dyDescent="0.25">
      <c r="B22" s="13" t="str">
        <f>IF('3.1'!$B$3="x","x"," ")</f>
        <v>x</v>
      </c>
      <c r="C22" s="13" t="str">
        <f>IF('3.1'!$C$3="x","x"," ")</f>
        <v xml:space="preserve"> </v>
      </c>
      <c r="D22" s="13" t="str">
        <f>IF('3.1'!$D$3="x", "x", " ")</f>
        <v xml:space="preserve"> </v>
      </c>
      <c r="F22" s="26" t="s">
        <v>23</v>
      </c>
      <c r="G22" s="26"/>
      <c r="H22" s="26"/>
      <c r="I22" s="26"/>
      <c r="J22" s="26"/>
      <c r="K22" s="26"/>
      <c r="L22" s="26"/>
      <c r="M22" s="26"/>
    </row>
    <row r="23" spans="2:13" s="10" customFormat="1" ht="21.95" customHeight="1" x14ac:dyDescent="0.25">
      <c r="B23" s="13" t="str">
        <f>IF('3.2'!$B$3="x","x"," ")</f>
        <v>x</v>
      </c>
      <c r="C23" s="13" t="str">
        <f>IF('3.2'!$C$3="x","x"," ")</f>
        <v xml:space="preserve"> </v>
      </c>
      <c r="D23" s="13" t="str">
        <f>IF('3.2'!$D$3="x", "x", " ")</f>
        <v xml:space="preserve"> </v>
      </c>
      <c r="F23" s="25" t="s">
        <v>24</v>
      </c>
      <c r="G23" s="25"/>
      <c r="H23" s="25"/>
      <c r="I23" s="25"/>
      <c r="J23" s="25"/>
      <c r="K23" s="25"/>
      <c r="L23" s="25"/>
      <c r="M23" s="25"/>
    </row>
    <row r="24" spans="2:13" s="10" customFormat="1" ht="21.95" customHeight="1" x14ac:dyDescent="0.25">
      <c r="B24" s="14" t="str">
        <f>IF('3.3'!$B$3="x","x"," ")</f>
        <v>x</v>
      </c>
      <c r="C24" s="14" t="str">
        <f>IF('3.3'!$C$3="x","x"," ")</f>
        <v xml:space="preserve"> </v>
      </c>
      <c r="D24" s="14" t="str">
        <f>IF('3.3'!$D$3="x", "x", " ")</f>
        <v xml:space="preserve"> </v>
      </c>
      <c r="F24" s="27" t="s">
        <v>25</v>
      </c>
      <c r="G24" s="27"/>
      <c r="H24" s="27"/>
      <c r="I24" s="27"/>
      <c r="J24" s="27"/>
      <c r="K24" s="27"/>
      <c r="L24" s="27"/>
      <c r="M24" s="27"/>
    </row>
    <row r="25" spans="2:13" s="10" customFormat="1" ht="21.95" customHeight="1" x14ac:dyDescent="0.25">
      <c r="B25" s="11"/>
      <c r="C25" s="12"/>
      <c r="D25" s="12"/>
      <c r="E25" s="33" t="s">
        <v>26</v>
      </c>
      <c r="F25" s="33"/>
      <c r="G25" s="33"/>
      <c r="H25" s="33"/>
      <c r="I25" s="33"/>
      <c r="J25" s="33"/>
      <c r="K25" s="33"/>
      <c r="L25" s="33"/>
      <c r="M25" s="34"/>
    </row>
    <row r="26" spans="2:13" s="10" customFormat="1" ht="21.95" customHeight="1" x14ac:dyDescent="0.25">
      <c r="B26" s="13" t="str">
        <f>IF('4.1'!$B$3="x","x"," ")</f>
        <v xml:space="preserve"> </v>
      </c>
      <c r="C26" s="13" t="str">
        <f>IF('4.1'!$C$3="x","x"," ")</f>
        <v xml:space="preserve"> </v>
      </c>
      <c r="D26" s="13" t="str">
        <f>IF('4.1'!$D$3="x", "x", " ")</f>
        <v>x</v>
      </c>
      <c r="F26" s="26" t="s">
        <v>27</v>
      </c>
      <c r="G26" s="26"/>
      <c r="H26" s="26"/>
      <c r="I26" s="26"/>
      <c r="J26" s="26"/>
      <c r="K26" s="26"/>
      <c r="L26" s="26"/>
      <c r="M26" s="26"/>
    </row>
    <row r="27" spans="2:13" s="10" customFormat="1" ht="21.95" customHeight="1" x14ac:dyDescent="0.25">
      <c r="B27" s="14" t="str">
        <f>IF('4.2'!$B$3="x","x"," ")</f>
        <v>x</v>
      </c>
      <c r="C27" s="14" t="str">
        <f>IF('4.2'!$C$3="x","x"," ")</f>
        <v xml:space="preserve"> </v>
      </c>
      <c r="D27" s="14" t="str">
        <f>IF('4.2'!$D$3="x", "x", " ")</f>
        <v xml:space="preserve"> </v>
      </c>
      <c r="F27" s="27" t="s">
        <v>28</v>
      </c>
      <c r="G27" s="27"/>
      <c r="H27" s="27"/>
      <c r="I27" s="27"/>
      <c r="J27" s="27"/>
      <c r="K27" s="27"/>
      <c r="L27" s="27"/>
      <c r="M27" s="27"/>
    </row>
    <row r="28" spans="2:13" s="10" customFormat="1" ht="21.95" customHeight="1" x14ac:dyDescent="0.25">
      <c r="B28" s="11"/>
      <c r="C28" s="12"/>
      <c r="D28" s="12"/>
      <c r="E28" s="33" t="s">
        <v>29</v>
      </c>
      <c r="F28" s="33"/>
      <c r="G28" s="33"/>
      <c r="H28" s="33"/>
      <c r="I28" s="33"/>
      <c r="J28" s="33"/>
      <c r="K28" s="33"/>
      <c r="L28" s="33"/>
      <c r="M28" s="34"/>
    </row>
    <row r="29" spans="2:13" s="10" customFormat="1" ht="21.95" customHeight="1" x14ac:dyDescent="0.25">
      <c r="B29" s="13" t="str">
        <f>IF('5.1'!$B$3="x","x"," ")</f>
        <v>x</v>
      </c>
      <c r="C29" s="13" t="str">
        <f>IF('5.1'!$C$3="x","x"," ")</f>
        <v xml:space="preserve"> </v>
      </c>
      <c r="D29" s="13" t="str">
        <f>IF('5.1'!$D$3="x", "x", " ")</f>
        <v xml:space="preserve"> </v>
      </c>
      <c r="F29" s="26" t="s">
        <v>30</v>
      </c>
      <c r="G29" s="26"/>
      <c r="H29" s="26"/>
      <c r="I29" s="26"/>
      <c r="J29" s="26"/>
      <c r="K29" s="26"/>
      <c r="L29" s="26"/>
      <c r="M29" s="26"/>
    </row>
    <row r="30" spans="2:13" s="10" customFormat="1" ht="21.95" customHeight="1" x14ac:dyDescent="0.25">
      <c r="B30" s="13" t="str">
        <f>IF('5.2'!$B$3="x","x"," ")</f>
        <v>x</v>
      </c>
      <c r="C30" s="13" t="str">
        <f>IF('5.2'!$C$3="x","x"," ")</f>
        <v xml:space="preserve"> </v>
      </c>
      <c r="D30" s="13" t="str">
        <f>IF('5.2'!$D$3="x", "x", " ")</f>
        <v xml:space="preserve"> </v>
      </c>
      <c r="F30" s="25" t="s">
        <v>31</v>
      </c>
      <c r="G30" s="25"/>
      <c r="H30" s="25"/>
      <c r="I30" s="25"/>
      <c r="J30" s="25"/>
      <c r="K30" s="25"/>
      <c r="L30" s="25"/>
      <c r="M30" s="25"/>
    </row>
    <row r="31" spans="2:13" s="10" customFormat="1" ht="21.95" customHeight="1" x14ac:dyDescent="0.25">
      <c r="B31" s="13" t="str">
        <f>IF('5.3'!$B$3="x","x"," ")</f>
        <v xml:space="preserve"> </v>
      </c>
      <c r="C31" s="13" t="str">
        <f>IF('5.3'!$C$3="x","x"," ")</f>
        <v xml:space="preserve"> </v>
      </c>
      <c r="D31" s="13" t="str">
        <f>IF('5.3'!$D$3="x", "x", " ")</f>
        <v>x</v>
      </c>
      <c r="F31" s="25" t="s">
        <v>32</v>
      </c>
      <c r="G31" s="25"/>
      <c r="H31" s="25"/>
      <c r="I31" s="25"/>
      <c r="J31" s="25"/>
      <c r="K31" s="25"/>
      <c r="L31" s="25"/>
      <c r="M31" s="25"/>
    </row>
    <row r="32" spans="2:13" s="10" customFormat="1" ht="21.95" customHeight="1" x14ac:dyDescent="0.25">
      <c r="B32" s="13" t="str">
        <f>IF('5.4'!$B$3="x","x"," ")</f>
        <v>x</v>
      </c>
      <c r="C32" s="13" t="str">
        <f>IF('5.4'!$C$3="x","x"," ")</f>
        <v xml:space="preserve"> </v>
      </c>
      <c r="D32" s="13" t="str">
        <f>IF('5.4'!$D$3="x", "x", " ")</f>
        <v xml:space="preserve"> </v>
      </c>
      <c r="F32" s="25" t="s">
        <v>33</v>
      </c>
      <c r="G32" s="25"/>
      <c r="H32" s="25"/>
      <c r="I32" s="25"/>
      <c r="J32" s="25"/>
      <c r="K32" s="25"/>
      <c r="L32" s="25"/>
      <c r="M32" s="25"/>
    </row>
    <row r="36" spans="6:11" ht="33.75" x14ac:dyDescent="0.5">
      <c r="F36" s="2" t="s">
        <v>34</v>
      </c>
    </row>
    <row r="37" spans="6:11" x14ac:dyDescent="0.25">
      <c r="F37" s="32" t="s">
        <v>35</v>
      </c>
      <c r="G37" s="32"/>
      <c r="H37">
        <f>COUNTIF(D12:D32,"x")</f>
        <v>2</v>
      </c>
    </row>
    <row r="38" spans="6:11" x14ac:dyDescent="0.25">
      <c r="F38" s="32" t="s">
        <v>36</v>
      </c>
      <c r="G38" s="32"/>
      <c r="H38">
        <v>17</v>
      </c>
    </row>
    <row r="39" spans="6:11" ht="31.5" x14ac:dyDescent="0.5">
      <c r="H39" s="3">
        <f>COUNTIF($B$12:$B$32,"x")/(17-COUNTIF($D$12:$D$32,"x"))</f>
        <v>0.8666666666666667</v>
      </c>
    </row>
    <row r="41" spans="6:11" x14ac:dyDescent="0.25">
      <c r="F41" t="s">
        <v>37</v>
      </c>
    </row>
    <row r="43" spans="6:11" x14ac:dyDescent="0.25">
      <c r="G43" s="31" t="s">
        <v>38</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J8" sqref="J8:M27"/>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39</v>
      </c>
      <c r="B1" s="35"/>
      <c r="C1" s="35"/>
      <c r="D1" s="1"/>
      <c r="F1" s="7" t="s">
        <v>12</v>
      </c>
    </row>
    <row r="2" spans="1:16" customFormat="1" x14ac:dyDescent="0.25">
      <c r="B2" s="1" t="s">
        <v>9</v>
      </c>
      <c r="C2" s="1" t="s">
        <v>10</v>
      </c>
      <c r="D2" s="1" t="s">
        <v>11</v>
      </c>
    </row>
    <row r="3" spans="1:16" customFormat="1" ht="18.75" x14ac:dyDescent="0.3">
      <c r="B3" s="6"/>
      <c r="C3" s="6" t="s">
        <v>40</v>
      </c>
      <c r="D3" s="6"/>
      <c r="F3" s="8" t="s">
        <v>13</v>
      </c>
    </row>
    <row r="4" spans="1:16" customFormat="1" ht="32.1" customHeight="1" x14ac:dyDescent="0.25">
      <c r="B4" s="1"/>
      <c r="C4" s="1"/>
      <c r="D4" s="1"/>
      <c r="F4" s="31" t="s">
        <v>41</v>
      </c>
      <c r="G4" s="31"/>
      <c r="H4" s="31"/>
      <c r="I4" s="31"/>
      <c r="J4" s="31"/>
      <c r="K4" s="31"/>
      <c r="L4" s="31"/>
      <c r="M4" s="31"/>
      <c r="N4" s="31"/>
    </row>
    <row r="5" spans="1:16" customFormat="1" x14ac:dyDescent="0.25">
      <c r="B5" s="1"/>
      <c r="C5" s="1"/>
      <c r="D5" s="1"/>
    </row>
    <row r="6" spans="1:16" ht="18.75" x14ac:dyDescent="0.3">
      <c r="A6" s="18"/>
      <c r="B6" s="19" t="s">
        <v>42</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43</v>
      </c>
      <c r="K7" s="20"/>
      <c r="L7" s="20"/>
      <c r="M7" s="20"/>
      <c r="N7" s="20"/>
      <c r="O7" s="20"/>
      <c r="P7" s="20"/>
    </row>
    <row r="8" spans="1:16" x14ac:dyDescent="0.25">
      <c r="A8" s="20"/>
      <c r="B8" s="22"/>
      <c r="C8" s="22"/>
      <c r="D8" s="22"/>
      <c r="E8" s="22"/>
      <c r="F8" s="22"/>
      <c r="G8" s="22"/>
      <c r="H8" s="22"/>
      <c r="I8" s="20"/>
      <c r="J8" s="36" t="s">
        <v>63</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8</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c r="C30" s="23"/>
      <c r="D30" s="23"/>
      <c r="E30" s="23"/>
      <c r="F30" s="23"/>
      <c r="G30" s="20"/>
      <c r="H30" s="20"/>
      <c r="I30" s="20"/>
      <c r="J30" s="20"/>
      <c r="K30" s="20"/>
      <c r="L30" s="20"/>
      <c r="M30" s="20"/>
      <c r="N30" s="20"/>
      <c r="O30" s="20"/>
      <c r="P30" s="20"/>
    </row>
    <row r="31" spans="1:16" x14ac:dyDescent="0.25">
      <c r="A31" s="20"/>
      <c r="B31" s="24"/>
      <c r="C31" s="24"/>
      <c r="D31" s="24"/>
      <c r="E31" s="24"/>
      <c r="F31" s="24"/>
      <c r="G31" s="24"/>
      <c r="H31" s="24"/>
      <c r="I31" s="24"/>
      <c r="J31" s="24"/>
      <c r="K31" s="24"/>
      <c r="L31" s="24"/>
      <c r="M31" s="24"/>
      <c r="N31" s="24"/>
      <c r="O31" s="24"/>
      <c r="P31" s="24"/>
    </row>
    <row r="32" spans="1:16" x14ac:dyDescent="0.25">
      <c r="A32" s="20"/>
      <c r="B32" s="24"/>
      <c r="C32" s="24"/>
      <c r="D32" s="24"/>
      <c r="E32" s="24"/>
      <c r="F32" s="24"/>
      <c r="G32" s="24"/>
      <c r="H32" s="24"/>
      <c r="I32" s="24"/>
      <c r="J32" s="20"/>
      <c r="K32" s="20"/>
      <c r="L32" s="20"/>
      <c r="M32" s="20"/>
      <c r="N32" s="20"/>
      <c r="O32" s="20"/>
      <c r="P32" s="20"/>
    </row>
    <row r="33" spans="1:16" x14ac:dyDescent="0.25">
      <c r="A33" s="20"/>
      <c r="B33" s="24"/>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P16" sqref="P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39</v>
      </c>
      <c r="B1" s="35"/>
      <c r="C1" s="35"/>
      <c r="D1" s="1"/>
      <c r="E1"/>
      <c r="F1" s="7" t="s">
        <v>12</v>
      </c>
      <c r="G1"/>
      <c r="H1"/>
      <c r="I1"/>
      <c r="J1"/>
      <c r="K1"/>
      <c r="L1"/>
      <c r="M1"/>
      <c r="N1"/>
      <c r="O1"/>
    </row>
    <row r="2" spans="1:16" x14ac:dyDescent="0.25">
      <c r="A2"/>
      <c r="B2" s="1" t="s">
        <v>9</v>
      </c>
      <c r="C2" s="1" t="s">
        <v>10</v>
      </c>
      <c r="D2" s="1" t="s">
        <v>11</v>
      </c>
      <c r="E2"/>
      <c r="F2"/>
      <c r="G2"/>
      <c r="H2"/>
      <c r="I2"/>
      <c r="J2"/>
      <c r="K2"/>
      <c r="L2"/>
      <c r="M2"/>
      <c r="N2"/>
      <c r="O2"/>
    </row>
    <row r="3" spans="1:16" ht="18.75" x14ac:dyDescent="0.3">
      <c r="A3"/>
      <c r="B3" s="6"/>
      <c r="C3" s="6" t="s">
        <v>40</v>
      </c>
      <c r="D3" s="6" t="s">
        <v>8</v>
      </c>
      <c r="E3"/>
      <c r="F3" s="8" t="s">
        <v>14</v>
      </c>
      <c r="G3"/>
      <c r="H3"/>
      <c r="I3"/>
      <c r="J3"/>
      <c r="K3"/>
      <c r="L3"/>
      <c r="M3"/>
      <c r="N3"/>
      <c r="O3"/>
    </row>
    <row r="4" spans="1:16" ht="48" customHeight="1" x14ac:dyDescent="0.25">
      <c r="A4"/>
      <c r="B4" s="1"/>
      <c r="C4" s="1"/>
      <c r="D4" s="1"/>
      <c r="E4"/>
      <c r="F4" s="31" t="s">
        <v>44</v>
      </c>
      <c r="G4" s="31"/>
      <c r="H4" s="31"/>
      <c r="I4" s="31"/>
      <c r="J4" s="31"/>
      <c r="K4" s="31"/>
      <c r="L4" s="31"/>
      <c r="M4" s="31"/>
      <c r="N4" s="31"/>
      <c r="O4"/>
    </row>
    <row r="5" spans="1:16" x14ac:dyDescent="0.25">
      <c r="A5"/>
      <c r="B5" s="1"/>
      <c r="C5" s="1"/>
      <c r="D5" s="1"/>
      <c r="E5"/>
      <c r="F5"/>
      <c r="G5"/>
      <c r="H5"/>
      <c r="I5"/>
      <c r="J5"/>
      <c r="K5"/>
      <c r="L5"/>
      <c r="M5"/>
      <c r="N5"/>
      <c r="O5"/>
    </row>
    <row r="6" spans="1:16" ht="18.75" x14ac:dyDescent="0.3">
      <c r="A6" s="18"/>
      <c r="B6" s="19" t="s">
        <v>42</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43</v>
      </c>
      <c r="K7" s="20"/>
      <c r="L7" s="20"/>
      <c r="M7" s="20"/>
      <c r="N7" s="20"/>
      <c r="O7" s="20"/>
      <c r="P7" s="20"/>
    </row>
    <row r="8" spans="1:16" x14ac:dyDescent="0.25">
      <c r="A8" s="20"/>
      <c r="B8" s="22"/>
      <c r="C8" s="22"/>
      <c r="D8" s="22"/>
      <c r="E8" s="22"/>
      <c r="F8" s="22"/>
      <c r="G8" s="22"/>
      <c r="H8" s="22"/>
      <c r="I8" s="20"/>
      <c r="J8" s="36" t="s">
        <v>64</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39</v>
      </c>
      <c r="B1" s="35"/>
      <c r="C1" s="35"/>
      <c r="D1" s="1"/>
      <c r="E1"/>
      <c r="F1" s="7" t="s">
        <v>12</v>
      </c>
      <c r="G1"/>
      <c r="H1"/>
      <c r="I1"/>
      <c r="J1"/>
      <c r="K1"/>
      <c r="L1"/>
      <c r="M1"/>
      <c r="N1"/>
      <c r="O1"/>
      <c r="P1"/>
    </row>
    <row r="2" spans="1:16" x14ac:dyDescent="0.25">
      <c r="A2"/>
      <c r="B2" s="1" t="s">
        <v>9</v>
      </c>
      <c r="C2" s="1" t="s">
        <v>10</v>
      </c>
      <c r="D2" s="1" t="s">
        <v>11</v>
      </c>
      <c r="E2"/>
      <c r="F2"/>
      <c r="G2"/>
      <c r="H2"/>
      <c r="I2"/>
      <c r="J2"/>
      <c r="K2"/>
      <c r="L2"/>
      <c r="M2"/>
      <c r="N2"/>
      <c r="O2"/>
      <c r="P2"/>
    </row>
    <row r="3" spans="1:16" ht="18.75" x14ac:dyDescent="0.3">
      <c r="A3"/>
      <c r="B3" s="6" t="s">
        <v>40</v>
      </c>
      <c r="C3" s="6" t="s">
        <v>8</v>
      </c>
      <c r="D3" s="6" t="s">
        <v>8</v>
      </c>
      <c r="E3"/>
      <c r="F3" s="8" t="s">
        <v>15</v>
      </c>
      <c r="G3"/>
      <c r="H3"/>
      <c r="I3"/>
      <c r="J3"/>
      <c r="K3"/>
      <c r="L3"/>
      <c r="M3"/>
      <c r="N3"/>
      <c r="O3"/>
      <c r="P3"/>
    </row>
    <row r="4" spans="1:16" ht="48" customHeight="1" x14ac:dyDescent="0.25">
      <c r="A4"/>
      <c r="B4" s="1"/>
      <c r="C4" s="1"/>
      <c r="D4" s="1"/>
      <c r="E4"/>
      <c r="F4" s="31" t="s">
        <v>45</v>
      </c>
      <c r="G4" s="31"/>
      <c r="H4" s="31"/>
      <c r="I4" s="31"/>
      <c r="J4" s="31"/>
      <c r="K4" s="31"/>
      <c r="L4" s="31"/>
      <c r="M4" s="31"/>
      <c r="N4" s="31"/>
      <c r="O4"/>
      <c r="P4"/>
    </row>
    <row r="5" spans="1:16" x14ac:dyDescent="0.25">
      <c r="A5"/>
      <c r="B5" s="1"/>
      <c r="C5" s="1"/>
      <c r="D5" s="1"/>
      <c r="E5"/>
      <c r="F5"/>
      <c r="G5"/>
      <c r="H5"/>
      <c r="I5"/>
      <c r="J5"/>
      <c r="K5"/>
      <c r="L5"/>
      <c r="M5"/>
      <c r="N5"/>
      <c r="O5"/>
      <c r="P5"/>
    </row>
    <row r="6" spans="1:16" ht="18.75" x14ac:dyDescent="0.3">
      <c r="A6" s="18"/>
      <c r="B6" s="19" t="s">
        <v>42</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43</v>
      </c>
      <c r="K7" s="20"/>
      <c r="L7" s="20"/>
      <c r="M7" s="20"/>
      <c r="N7" s="20"/>
      <c r="O7" s="20"/>
      <c r="P7" s="20"/>
    </row>
    <row r="8" spans="1:16" x14ac:dyDescent="0.25">
      <c r="A8" s="20"/>
      <c r="B8" s="22"/>
      <c r="C8" s="22"/>
      <c r="D8" s="22"/>
      <c r="E8" s="22"/>
      <c r="F8" s="22"/>
      <c r="G8" s="22"/>
      <c r="H8" s="22"/>
      <c r="I8" s="20"/>
      <c r="J8" s="36" t="s">
        <v>65</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O16" sqref="O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12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16</v>
      </c>
      <c r="G3"/>
      <c r="H3"/>
      <c r="I3"/>
      <c r="J3"/>
      <c r="K3"/>
      <c r="L3"/>
      <c r="M3"/>
      <c r="N3"/>
      <c r="O3"/>
      <c r="P3"/>
      <c r="Q3"/>
      <c r="R3"/>
    </row>
    <row r="4" spans="1:18" ht="32.1" customHeight="1" x14ac:dyDescent="0.25">
      <c r="A4"/>
      <c r="B4" s="1"/>
      <c r="C4" s="1"/>
      <c r="D4" s="1"/>
      <c r="E4"/>
      <c r="F4" s="31" t="s">
        <v>46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66</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activeCell="P12" sqref="P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39</v>
      </c>
      <c r="B1" s="35"/>
      <c r="C1" s="35"/>
      <c r="D1" s="1"/>
      <c r="E1"/>
      <c r="F1" s="7" t="s">
        <v>17</v>
      </c>
      <c r="G1"/>
      <c r="H1"/>
      <c r="I1"/>
      <c r="J1"/>
      <c r="K1"/>
      <c r="L1"/>
      <c r="M1"/>
      <c r="N1"/>
      <c r="O1"/>
      <c r="P1"/>
      <c r="Q1"/>
    </row>
    <row r="2" spans="1:17" x14ac:dyDescent="0.25">
      <c r="A2"/>
      <c r="B2" s="1" t="s">
        <v>9</v>
      </c>
      <c r="C2" s="1" t="s">
        <v>10</v>
      </c>
      <c r="D2" s="1" t="s">
        <v>11</v>
      </c>
      <c r="E2"/>
      <c r="F2"/>
      <c r="G2"/>
      <c r="H2"/>
      <c r="I2"/>
      <c r="J2"/>
      <c r="K2"/>
      <c r="L2"/>
      <c r="M2"/>
      <c r="N2"/>
      <c r="O2"/>
      <c r="P2"/>
      <c r="Q2"/>
    </row>
    <row r="3" spans="1:17" ht="18.75" x14ac:dyDescent="0.3">
      <c r="A3"/>
      <c r="B3" s="6" t="s">
        <v>40</v>
      </c>
      <c r="C3" s="6" t="s">
        <v>8</v>
      </c>
      <c r="D3" s="6"/>
      <c r="E3"/>
      <c r="F3" s="8" t="s">
        <v>18</v>
      </c>
      <c r="G3"/>
      <c r="H3"/>
      <c r="I3"/>
      <c r="J3"/>
      <c r="K3"/>
      <c r="L3"/>
      <c r="M3"/>
      <c r="N3"/>
      <c r="O3"/>
      <c r="P3"/>
      <c r="Q3"/>
    </row>
    <row r="4" spans="1:17" ht="48" customHeight="1" x14ac:dyDescent="0.25">
      <c r="A4"/>
      <c r="B4" s="1"/>
      <c r="C4" s="1"/>
      <c r="D4" s="1"/>
      <c r="E4"/>
      <c r="F4" s="31" t="s">
        <v>47</v>
      </c>
      <c r="G4" s="31"/>
      <c r="H4" s="31"/>
      <c r="I4" s="31"/>
      <c r="J4" s="31"/>
      <c r="K4" s="31"/>
      <c r="L4" s="31"/>
      <c r="M4" s="31"/>
      <c r="N4" s="31"/>
      <c r="O4"/>
      <c r="P4"/>
      <c r="Q4"/>
    </row>
    <row r="5" spans="1:17" x14ac:dyDescent="0.25">
      <c r="A5"/>
      <c r="B5" s="1"/>
      <c r="C5" s="1"/>
      <c r="D5" s="1"/>
      <c r="E5"/>
      <c r="F5"/>
      <c r="G5"/>
      <c r="H5"/>
      <c r="I5"/>
      <c r="J5"/>
      <c r="K5"/>
      <c r="L5"/>
      <c r="M5"/>
      <c r="N5"/>
      <c r="O5"/>
      <c r="P5"/>
      <c r="Q5"/>
    </row>
    <row r="6" spans="1:17" ht="18.75" x14ac:dyDescent="0.3">
      <c r="A6" s="18"/>
      <c r="B6" s="19" t="s">
        <v>42</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43</v>
      </c>
      <c r="K7" s="20"/>
      <c r="L7" s="20"/>
      <c r="M7" s="20"/>
      <c r="N7" s="20"/>
      <c r="O7" s="20"/>
      <c r="P7" s="20"/>
    </row>
    <row r="8" spans="1:17" x14ac:dyDescent="0.25">
      <c r="A8" s="20"/>
      <c r="B8" s="22"/>
      <c r="C8" s="22"/>
      <c r="D8" s="22"/>
      <c r="E8" s="22"/>
      <c r="F8" s="22"/>
      <c r="G8" s="22"/>
      <c r="H8" s="22"/>
      <c r="I8" s="20"/>
      <c r="J8" s="36" t="s">
        <v>67</v>
      </c>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P13" sqref="P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17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c r="E3"/>
      <c r="F3" s="8" t="s">
        <v>19</v>
      </c>
      <c r="G3"/>
      <c r="H3"/>
      <c r="I3"/>
      <c r="J3"/>
      <c r="K3"/>
      <c r="L3"/>
      <c r="M3"/>
      <c r="N3"/>
      <c r="O3"/>
      <c r="P3"/>
      <c r="Q3"/>
      <c r="R3"/>
    </row>
    <row r="4" spans="1:18" ht="48" customHeight="1" x14ac:dyDescent="0.25">
      <c r="A4"/>
      <c r="B4" s="1"/>
      <c r="C4" s="1"/>
      <c r="D4" s="1"/>
      <c r="E4"/>
      <c r="F4" s="31" t="s">
        <v>48</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68</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topLeftCell="A4" workbookViewId="0">
      <selection activeCell="Q23" sqref="Q2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17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20</v>
      </c>
      <c r="G3"/>
      <c r="H3"/>
      <c r="I3"/>
      <c r="J3"/>
      <c r="K3"/>
      <c r="L3"/>
      <c r="M3"/>
      <c r="N3"/>
      <c r="O3"/>
      <c r="P3"/>
      <c r="Q3"/>
      <c r="R3"/>
    </row>
    <row r="4" spans="1:18" ht="48" customHeight="1" x14ac:dyDescent="0.25">
      <c r="A4"/>
      <c r="B4" s="1"/>
      <c r="C4" s="1"/>
      <c r="D4" s="1"/>
      <c r="E4"/>
      <c r="F4" s="31" t="s">
        <v>49</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ht="15.75" customHeight="1" x14ac:dyDescent="0.25">
      <c r="A8" s="20"/>
      <c r="B8" s="22"/>
      <c r="C8" s="22"/>
      <c r="D8" s="22"/>
      <c r="E8" s="22"/>
      <c r="F8" s="22"/>
      <c r="G8" s="22"/>
      <c r="H8" s="22"/>
      <c r="I8" s="20"/>
      <c r="J8" s="36" t="s">
        <v>69</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ht="15.75" customHeight="1"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ht="15.75" customHeight="1"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ht="15.75" customHeight="1"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ht="15.75" customHeight="1"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O14" sqref="O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17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c r="E3"/>
      <c r="F3" s="8" t="s">
        <v>21</v>
      </c>
      <c r="G3"/>
      <c r="H3"/>
      <c r="I3"/>
      <c r="J3"/>
      <c r="K3"/>
      <c r="L3"/>
      <c r="M3"/>
      <c r="N3"/>
      <c r="O3"/>
      <c r="P3"/>
      <c r="Q3"/>
      <c r="R3"/>
    </row>
    <row r="4" spans="1:18" ht="32.1" customHeight="1" x14ac:dyDescent="0.25">
      <c r="A4"/>
      <c r="B4" s="1"/>
      <c r="C4" s="1"/>
      <c r="D4" s="1"/>
      <c r="E4"/>
      <c r="F4" s="31" t="s">
        <v>50</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23</v>
      </c>
      <c r="G3"/>
      <c r="H3"/>
      <c r="I3"/>
      <c r="J3"/>
      <c r="K3"/>
      <c r="L3"/>
      <c r="M3"/>
      <c r="N3"/>
      <c r="O3"/>
      <c r="P3"/>
      <c r="Q3"/>
      <c r="R3"/>
    </row>
    <row r="4" spans="1:18" ht="48" customHeight="1" x14ac:dyDescent="0.25">
      <c r="A4"/>
      <c r="B4" s="1"/>
      <c r="C4" s="1"/>
      <c r="D4" s="1"/>
      <c r="E4"/>
      <c r="F4" s="31" t="s">
        <v>51</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71</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24</v>
      </c>
      <c r="G3"/>
      <c r="H3"/>
      <c r="I3"/>
      <c r="J3"/>
      <c r="K3"/>
      <c r="L3"/>
      <c r="M3"/>
      <c r="N3"/>
      <c r="O3"/>
      <c r="P3"/>
      <c r="Q3"/>
      <c r="R3"/>
    </row>
    <row r="4" spans="1:18" ht="32.1" customHeight="1" x14ac:dyDescent="0.25">
      <c r="A4"/>
      <c r="B4" s="1"/>
      <c r="C4" s="1"/>
      <c r="D4" s="1"/>
      <c r="E4"/>
      <c r="F4" s="31" t="s">
        <v>52</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72</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O14" sqref="O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c r="D3" s="6" t="s">
        <v>8</v>
      </c>
      <c r="E3"/>
      <c r="F3" s="8" t="s">
        <v>25</v>
      </c>
      <c r="G3"/>
      <c r="H3"/>
      <c r="I3"/>
      <c r="J3"/>
      <c r="K3"/>
      <c r="L3"/>
      <c r="M3"/>
      <c r="N3"/>
      <c r="O3"/>
      <c r="P3"/>
      <c r="Q3"/>
      <c r="R3"/>
    </row>
    <row r="4" spans="1:18" ht="48" customHeight="1" x14ac:dyDescent="0.25">
      <c r="A4"/>
      <c r="B4" s="1"/>
      <c r="C4" s="1"/>
      <c r="D4" s="1"/>
      <c r="E4"/>
      <c r="F4" s="31" t="s">
        <v>53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73</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14" sqref="O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8</v>
      </c>
      <c r="D3" s="6" t="s">
        <v>40</v>
      </c>
      <c r="E3"/>
      <c r="F3" s="8" t="s">
        <v>27</v>
      </c>
      <c r="G3"/>
      <c r="H3"/>
      <c r="I3"/>
      <c r="J3"/>
      <c r="K3"/>
      <c r="L3"/>
      <c r="M3"/>
      <c r="N3"/>
      <c r="O3"/>
      <c r="P3"/>
      <c r="Q3"/>
      <c r="R3"/>
    </row>
    <row r="4" spans="1:18" ht="32.1" customHeight="1" x14ac:dyDescent="0.25">
      <c r="A4"/>
      <c r="B4" s="1"/>
      <c r="C4" s="1"/>
      <c r="D4" s="1"/>
      <c r="E4"/>
      <c r="F4" s="31" t="s">
        <v>54</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74</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opLeftCell="A7" workbookViewId="0">
      <selection activeCell="O23" sqref="O2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c r="E3"/>
      <c r="F3" s="8" t="s">
        <v>28</v>
      </c>
      <c r="G3"/>
      <c r="H3"/>
      <c r="I3"/>
      <c r="J3"/>
      <c r="K3"/>
      <c r="L3"/>
      <c r="M3"/>
      <c r="N3"/>
      <c r="O3"/>
      <c r="P3"/>
      <c r="Q3"/>
      <c r="R3"/>
    </row>
    <row r="4" spans="1:18" ht="32.1" customHeight="1" x14ac:dyDescent="0.25">
      <c r="A4"/>
      <c r="B4" s="1"/>
      <c r="C4" s="1"/>
      <c r="D4" s="1"/>
      <c r="E4"/>
      <c r="F4" s="31" t="s">
        <v>55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75</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P19" sqref="P1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30</v>
      </c>
      <c r="G3"/>
      <c r="H3"/>
      <c r="I3"/>
      <c r="J3"/>
      <c r="K3"/>
      <c r="L3"/>
      <c r="M3"/>
      <c r="N3"/>
      <c r="O3"/>
      <c r="P3"/>
      <c r="Q3"/>
      <c r="R3"/>
    </row>
    <row r="4" spans="1:18" ht="48" customHeight="1" x14ac:dyDescent="0.25">
      <c r="A4"/>
      <c r="B4" s="1"/>
      <c r="C4" s="1"/>
      <c r="D4" s="1"/>
      <c r="E4"/>
      <c r="F4" s="31" t="s">
        <v>56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76</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S17" sqref="S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31</v>
      </c>
      <c r="G3"/>
      <c r="H3"/>
      <c r="I3"/>
      <c r="J3"/>
      <c r="K3"/>
      <c r="L3"/>
      <c r="M3"/>
      <c r="N3"/>
      <c r="O3"/>
      <c r="P3"/>
      <c r="Q3"/>
      <c r="R3"/>
    </row>
    <row r="4" spans="1:18" ht="32.1" customHeight="1" x14ac:dyDescent="0.25">
      <c r="A4"/>
      <c r="B4" s="1"/>
      <c r="C4" s="1"/>
      <c r="D4" s="1"/>
      <c r="E4"/>
      <c r="F4" s="31" t="s">
        <v>57</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77</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P15" sqref="P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8</v>
      </c>
      <c r="D3" s="6" t="s">
        <v>40</v>
      </c>
      <c r="E3"/>
      <c r="F3" s="8" t="s">
        <v>32</v>
      </c>
      <c r="G3"/>
      <c r="H3"/>
      <c r="I3"/>
      <c r="J3"/>
      <c r="K3"/>
      <c r="L3"/>
      <c r="M3"/>
      <c r="N3"/>
      <c r="O3"/>
      <c r="P3"/>
      <c r="Q3"/>
      <c r="R3"/>
    </row>
    <row r="4" spans="1:18" ht="32.1" customHeight="1" x14ac:dyDescent="0.25">
      <c r="A4"/>
      <c r="B4" s="1"/>
      <c r="C4" s="1"/>
      <c r="D4" s="1"/>
      <c r="E4"/>
      <c r="F4" s="31" t="s">
        <v>58</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abSelected="1" workbookViewId="0">
      <selection activeCell="P11" sqref="P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39</v>
      </c>
      <c r="B1" s="35"/>
      <c r="C1" s="35"/>
      <c r="D1" s="1"/>
      <c r="E1"/>
      <c r="F1" s="7" t="s">
        <v>29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40</v>
      </c>
      <c r="C3" s="6" t="s">
        <v>8</v>
      </c>
      <c r="D3" s="6" t="s">
        <v>8</v>
      </c>
      <c r="E3"/>
      <c r="F3" s="8" t="s">
        <v>33</v>
      </c>
      <c r="G3"/>
      <c r="H3"/>
      <c r="I3"/>
      <c r="J3"/>
      <c r="K3"/>
      <c r="L3"/>
      <c r="M3"/>
      <c r="N3"/>
      <c r="O3"/>
      <c r="P3"/>
      <c r="Q3"/>
      <c r="R3"/>
    </row>
    <row r="4" spans="1:18" ht="32.1" customHeight="1" x14ac:dyDescent="0.25">
      <c r="A4"/>
      <c r="B4" s="1"/>
      <c r="C4" s="1"/>
      <c r="D4" s="1"/>
      <c r="E4"/>
      <c r="F4" s="31" t="s">
        <v>59</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42</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43</v>
      </c>
      <c r="K7" s="20"/>
      <c r="L7" s="20"/>
      <c r="M7" s="20"/>
      <c r="N7" s="20"/>
      <c r="O7" s="20"/>
      <c r="P7" s="20"/>
    </row>
    <row r="8" spans="1:18" x14ac:dyDescent="0.25">
      <c r="A8" s="20"/>
      <c r="B8" s="22"/>
      <c r="C8" s="22"/>
      <c r="D8" s="22"/>
      <c r="E8" s="22"/>
      <c r="F8" s="22"/>
      <c r="G8" s="22"/>
      <c r="H8" s="22"/>
      <c r="I8" s="20"/>
      <c r="J8" s="36" t="s">
        <v>78</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284162-3b04-4077-ad31-2c5df2349a93">
      <Terms xmlns="http://schemas.microsoft.com/office/infopath/2007/PartnerControls"/>
    </lcf76f155ced4ddcb4097134ff3c332f>
    <TaxCatchAll xmlns="5b037fff-9d6d-453c-9e7d-1bfaf0ba32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6DE11AD729144AA963DD5946997A57" ma:contentTypeVersion="13" ma:contentTypeDescription="Create a new document." ma:contentTypeScope="" ma:versionID="49626c3df78c7550ca70d52da00ce3af">
  <xsd:schema xmlns:xsd="http://www.w3.org/2001/XMLSchema" xmlns:xs="http://www.w3.org/2001/XMLSchema" xmlns:p="http://schemas.microsoft.com/office/2006/metadata/properties" xmlns:ns2="a8284162-3b04-4077-ad31-2c5df2349a93" xmlns:ns3="5b037fff-9d6d-453c-9e7d-1bfaf0ba32ca" targetNamespace="http://schemas.microsoft.com/office/2006/metadata/properties" ma:root="true" ma:fieldsID="5945abc70afe700ba7ef7ebcea646a45" ns2:_="" ns3:_="">
    <xsd:import namespace="a8284162-3b04-4077-ad31-2c5df2349a93"/>
    <xsd:import namespace="5b037fff-9d6d-453c-9e7d-1bfaf0ba32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84162-3b04-4077-ad31-2c5df2349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c2cf3d-e268-4713-874a-33b3b74176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037fff-9d6d-453c-9e7d-1bfaf0ba32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efad1b6-f825-4bf9-a20a-e3f22af40164}" ma:internalName="TaxCatchAll" ma:showField="CatchAllData" ma:web="5b037fff-9d6d-453c-9e7d-1bfaf0ba32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FA17E4-5E90-4B39-A15A-D099174374E2}">
  <ds:schemaRefs>
    <ds:schemaRef ds:uri="http://schemas.microsoft.com/office/2006/metadata/properties"/>
    <ds:schemaRef ds:uri="http://schemas.microsoft.com/office/infopath/2007/PartnerControls"/>
    <ds:schemaRef ds:uri="a8284162-3b04-4077-ad31-2c5df2349a93"/>
    <ds:schemaRef ds:uri="5b037fff-9d6d-453c-9e7d-1bfaf0ba32ca"/>
  </ds:schemaRefs>
</ds:datastoreItem>
</file>

<file path=customXml/itemProps2.xml><?xml version="1.0" encoding="utf-8"?>
<ds:datastoreItem xmlns:ds="http://schemas.openxmlformats.org/officeDocument/2006/customXml" ds:itemID="{0CAA4A59-3B6D-49B8-B12F-49372EB16F03}">
  <ds:schemaRefs>
    <ds:schemaRef ds:uri="http://schemas.microsoft.com/sharepoint/v3/contenttype/forms"/>
  </ds:schemaRefs>
</ds:datastoreItem>
</file>

<file path=customXml/itemProps3.xml><?xml version="1.0" encoding="utf-8"?>
<ds:datastoreItem xmlns:ds="http://schemas.openxmlformats.org/officeDocument/2006/customXml" ds:itemID="{378ACB95-1A29-472E-AD5C-276507C36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84162-3b04-4077-ad31-2c5df2349a93"/>
    <ds:schemaRef ds:uri="5b037fff-9d6d-453c-9e7d-1bfaf0ba32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Paulo Silva</cp:lastModifiedBy>
  <cp:revision/>
  <dcterms:created xsi:type="dcterms:W3CDTF">2019-09-06T11:16:57Z</dcterms:created>
  <dcterms:modified xsi:type="dcterms:W3CDTF">2025-04-30T16:12:27Z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0x010100586DE11AD729144AA963DD5946997A57</vt:lpwstr>
  </property>
  <property fmtid="{D5CDD505-2E9C-101B-9397-08002B2CF9AE}" pid="3" name="MediaServiceImageTags">
    <vt:lpwstr/>
  </property>
</Properties>
</file>